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740" activeTab="1"/>
  </bookViews>
  <sheets>
    <sheet name="calcs" sheetId="1" r:id="rId1"/>
    <sheet name="card" sheetId="2" r:id="rId2"/>
  </sheets>
  <definedNames>
    <definedName name="_xlnm.Print_Area" localSheetId="1">'card'!$B$1:$F$13</definedName>
  </definedNames>
  <calcPr fullCalcOnLoad="1"/>
</workbook>
</file>

<file path=xl/sharedStrings.xml><?xml version="1.0" encoding="utf-8"?>
<sst xmlns="http://schemas.openxmlformats.org/spreadsheetml/2006/main" count="87" uniqueCount="84">
  <si>
    <t>FREE</t>
  </si>
  <si>
    <t>Invest</t>
  </si>
  <si>
    <t>Other SKUs will be profitable</t>
  </si>
  <si>
    <t>Make money on it next year</t>
  </si>
  <si>
    <t>Regular price sales will cover the promo sales</t>
  </si>
  <si>
    <t>Investment spending</t>
  </si>
  <si>
    <t>Order extra to get the average cost down</t>
  </si>
  <si>
    <t>Extra inventory will be OK</t>
  </si>
  <si>
    <t>Small production runs</t>
  </si>
  <si>
    <t>Lose money the first year</t>
  </si>
  <si>
    <t>Low overhead product</t>
  </si>
  <si>
    <t>Other products absorb the overhead</t>
  </si>
  <si>
    <t>Unexpected sales support</t>
  </si>
  <si>
    <t>New SPA</t>
  </si>
  <si>
    <t>New CQD</t>
  </si>
  <si>
    <t>New RIP</t>
  </si>
  <si>
    <t>Need local inventory</t>
  </si>
  <si>
    <t>Warehouse to warehouse transfer</t>
  </si>
  <si>
    <t>WINE BANKRUPTCY BINGO</t>
  </si>
  <si>
    <t>Mark off five spaces, horizontally, vertically or</t>
  </si>
  <si>
    <t>diagonally and you've identified someone headed</t>
  </si>
  <si>
    <t>Additional promotion</t>
  </si>
  <si>
    <t>Distributor margin enhancement</t>
  </si>
  <si>
    <t>Pay a fair price for bulk wine</t>
  </si>
  <si>
    <t>Retail margin enhancement</t>
  </si>
  <si>
    <t>LTL freight</t>
  </si>
  <si>
    <t>Low overhead</t>
  </si>
  <si>
    <t>toward wine bankruptcy!</t>
  </si>
  <si>
    <t>Make the partnership work</t>
  </si>
  <si>
    <t>Retailer incentives</t>
  </si>
  <si>
    <t>Mike it up in volume</t>
  </si>
  <si>
    <t>What we lose in off-premise, we'll make up in on-premise</t>
  </si>
  <si>
    <t>Sure, we can pay scans on this</t>
  </si>
  <si>
    <t>Just a few samples at the retail locations</t>
  </si>
  <si>
    <t>The interest on holding the inventory won't be much</t>
  </si>
  <si>
    <t>Marketing won't cost much</t>
  </si>
  <si>
    <t>It's just a bit of POS (point of sale) materials</t>
  </si>
  <si>
    <t>Dealer loaders</t>
  </si>
  <si>
    <t>Display incentives</t>
  </si>
  <si>
    <t>choices</t>
  </si>
  <si>
    <t>countif</t>
  </si>
  <si>
    <t>move up 1</t>
  </si>
  <si>
    <t>row 74</t>
  </si>
  <si>
    <t>row 73</t>
  </si>
  <si>
    <t>row 72</t>
  </si>
  <si>
    <t>row 71</t>
  </si>
  <si>
    <t>row 70</t>
  </si>
  <si>
    <t>Press &lt;F9&gt; for a new card.</t>
  </si>
  <si>
    <t>what we lose in on-premise, we'll make up in off-premise</t>
  </si>
  <si>
    <t>&gt; 150 days inventory is OK</t>
  </si>
  <si>
    <t>Need 3 liters for on-premise display</t>
  </si>
  <si>
    <t>Integrated program</t>
  </si>
  <si>
    <t>The 375s and 187s won't hurt us</t>
  </si>
  <si>
    <t>Blended costs</t>
  </si>
  <si>
    <t>The small formats with the 750s will work out</t>
  </si>
  <si>
    <t>We trust the customer</t>
  </si>
  <si>
    <t>We don't need that in writing</t>
  </si>
  <si>
    <t>Excise taxes aren't that much</t>
  </si>
  <si>
    <t>How much can the new medical program cost?</t>
  </si>
  <si>
    <t>We can pay a commission on that</t>
  </si>
  <si>
    <t>Switching banks will be easy</t>
  </si>
  <si>
    <t>OK, we'll do the BevMo Nickel Sale!</t>
  </si>
  <si>
    <t>It will be easy (and cheap) to do EDI</t>
  </si>
  <si>
    <t>The Tasting Room will cover it</t>
  </si>
  <si>
    <t>We'll make a fortune on the wine club</t>
  </si>
  <si>
    <t>Internet sales are easy</t>
  </si>
  <si>
    <t>Interstate shipping is easy</t>
  </si>
  <si>
    <t>We can ship POS on top of wine for free</t>
  </si>
  <si>
    <t>Sure, screw caps are OK.</t>
  </si>
  <si>
    <t>Alternative closures</t>
  </si>
  <si>
    <t>We need wine racks</t>
  </si>
  <si>
    <t>Sure, tissue wrap is OK</t>
  </si>
  <si>
    <t>Extra loading charge</t>
  </si>
  <si>
    <t>Chep pallets</t>
  </si>
  <si>
    <t>Handstack</t>
  </si>
  <si>
    <t>Thermal blankets</t>
  </si>
  <si>
    <t>Pay to Play</t>
  </si>
  <si>
    <t>Unionized sales reps</t>
  </si>
  <si>
    <t>Plasma TVs for a stack</t>
  </si>
  <si>
    <t>Floor stock adjustments</t>
  </si>
  <si>
    <t xml:space="preserve">Because this is Wine Bankruptcy Bingo, some </t>
  </si>
  <si>
    <t>cards have extra FREE spaces!</t>
  </si>
  <si>
    <t>Decant to drain</t>
  </si>
  <si>
    <t>Kickdown bulk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</si>
</sst>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4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" borderId="15" xfId="0" applyFill="1" applyBorder="1" applyAlignment="1">
      <alignment/>
    </xf>
    <xf numFmtId="0" fontId="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0"/>
  <sheetViews>
    <sheetView workbookViewId="0" topLeftCell="A1">
      <pane xSplit="12" ySplit="1" topLeftCell="M4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B73" sqref="B73"/>
    </sheetView>
  </sheetViews>
  <sheetFormatPr defaultColWidth="9.140625" defaultRowHeight="12.75"/>
  <cols>
    <col min="1" max="1" width="3.00390625" style="0" bestFit="1" customWidth="1"/>
    <col min="11" max="11" width="6.421875" style="12" bestFit="1" customWidth="1"/>
    <col min="12" max="12" width="3.00390625" style="0" bestFit="1" customWidth="1"/>
    <col min="13" max="13" width="3.00390625" style="0" customWidth="1"/>
    <col min="15" max="15" width="5.8515625" style="0" customWidth="1"/>
    <col min="16" max="16" width="4.8515625" style="0" customWidth="1"/>
    <col min="17" max="17" width="5.00390625" style="0" customWidth="1"/>
    <col min="18" max="18" width="4.00390625" style="0" customWidth="1"/>
    <col min="19" max="86" width="3.00390625" style="0" bestFit="1" customWidth="1"/>
  </cols>
  <sheetData>
    <row r="1" spans="10:40" ht="13.5" thickBot="1">
      <c r="J1">
        <f>COUNTIF(J2:J74,G2)</f>
        <v>2</v>
      </c>
      <c r="K1" s="11" t="s">
        <v>40</v>
      </c>
      <c r="N1" t="s">
        <v>41</v>
      </c>
      <c r="O1">
        <v>2</v>
      </c>
      <c r="P1">
        <v>3</v>
      </c>
      <c r="Q1">
        <f>+P1+1</f>
        <v>4</v>
      </c>
      <c r="R1">
        <f aca="true" t="shared" si="0" ref="R1:AN1">+Q1+1</f>
        <v>5</v>
      </c>
      <c r="S1">
        <f t="shared" si="0"/>
        <v>6</v>
      </c>
      <c r="T1">
        <f t="shared" si="0"/>
        <v>7</v>
      </c>
      <c r="U1">
        <f t="shared" si="0"/>
        <v>8</v>
      </c>
      <c r="V1">
        <f t="shared" si="0"/>
        <v>9</v>
      </c>
      <c r="W1">
        <f t="shared" si="0"/>
        <v>10</v>
      </c>
      <c r="X1">
        <f t="shared" si="0"/>
        <v>11</v>
      </c>
      <c r="Y1">
        <f t="shared" si="0"/>
        <v>12</v>
      </c>
      <c r="Z1">
        <f t="shared" si="0"/>
        <v>13</v>
      </c>
      <c r="AA1">
        <f t="shared" si="0"/>
        <v>14</v>
      </c>
      <c r="AB1">
        <f t="shared" si="0"/>
        <v>15</v>
      </c>
      <c r="AC1">
        <f t="shared" si="0"/>
        <v>16</v>
      </c>
      <c r="AD1">
        <f t="shared" si="0"/>
        <v>17</v>
      </c>
      <c r="AE1">
        <f t="shared" si="0"/>
        <v>18</v>
      </c>
      <c r="AF1">
        <f t="shared" si="0"/>
        <v>19</v>
      </c>
      <c r="AG1">
        <f t="shared" si="0"/>
        <v>20</v>
      </c>
      <c r="AH1">
        <f t="shared" si="0"/>
        <v>21</v>
      </c>
      <c r="AI1">
        <f t="shared" si="0"/>
        <v>22</v>
      </c>
      <c r="AJ1">
        <f t="shared" si="0"/>
        <v>23</v>
      </c>
      <c r="AK1">
        <f t="shared" si="0"/>
        <v>24</v>
      </c>
      <c r="AL1">
        <f t="shared" si="0"/>
        <v>25</v>
      </c>
      <c r="AM1">
        <f t="shared" si="0"/>
        <v>26</v>
      </c>
      <c r="AN1">
        <f t="shared" si="0"/>
        <v>27</v>
      </c>
    </row>
    <row r="2" spans="1:86" ht="12.75">
      <c r="A2">
        <v>0</v>
      </c>
      <c r="B2" t="s">
        <v>0</v>
      </c>
      <c r="F2" t="s">
        <v>39</v>
      </c>
      <c r="G2">
        <f>86-COUNTBLANK(B3:B92)+1+2</f>
        <v>69</v>
      </c>
      <c r="H2">
        <f ca="1">RAND()</f>
        <v>0.20576018528311746</v>
      </c>
      <c r="I2">
        <f>H2*$G$2+1</f>
        <v>15.197452784535106</v>
      </c>
      <c r="J2">
        <f>INT(I2)</f>
        <v>15</v>
      </c>
      <c r="K2" s="12">
        <v>0</v>
      </c>
      <c r="L2">
        <f>IF(K2=0,J2,0)</f>
        <v>15</v>
      </c>
      <c r="N2">
        <f>+L2</f>
        <v>15</v>
      </c>
      <c r="O2">
        <f aca="true" t="shared" si="1" ref="O2:V2">+N2</f>
        <v>15</v>
      </c>
      <c r="P2">
        <f t="shared" si="1"/>
        <v>15</v>
      </c>
      <c r="Q2">
        <f t="shared" si="1"/>
        <v>15</v>
      </c>
      <c r="R2">
        <f t="shared" si="1"/>
        <v>15</v>
      </c>
      <c r="S2">
        <f t="shared" si="1"/>
        <v>15</v>
      </c>
      <c r="T2">
        <f t="shared" si="1"/>
        <v>15</v>
      </c>
      <c r="U2">
        <f t="shared" si="1"/>
        <v>15</v>
      </c>
      <c r="V2">
        <f t="shared" si="1"/>
        <v>15</v>
      </c>
      <c r="W2">
        <f aca="true" t="shared" si="2" ref="W2:BR2">+V2</f>
        <v>15</v>
      </c>
      <c r="X2">
        <f t="shared" si="2"/>
        <v>15</v>
      </c>
      <c r="Y2">
        <f t="shared" si="2"/>
        <v>15</v>
      </c>
      <c r="Z2">
        <f t="shared" si="2"/>
        <v>15</v>
      </c>
      <c r="AA2">
        <f t="shared" si="2"/>
        <v>15</v>
      </c>
      <c r="AB2">
        <f t="shared" si="2"/>
        <v>15</v>
      </c>
      <c r="AC2">
        <f t="shared" si="2"/>
        <v>15</v>
      </c>
      <c r="AD2">
        <f t="shared" si="2"/>
        <v>15</v>
      </c>
      <c r="AE2">
        <f t="shared" si="2"/>
        <v>15</v>
      </c>
      <c r="AF2">
        <f t="shared" si="2"/>
        <v>15</v>
      </c>
      <c r="AG2">
        <f t="shared" si="2"/>
        <v>15</v>
      </c>
      <c r="AH2">
        <f t="shared" si="2"/>
        <v>15</v>
      </c>
      <c r="AI2">
        <f t="shared" si="2"/>
        <v>15</v>
      </c>
      <c r="AJ2">
        <f t="shared" si="2"/>
        <v>15</v>
      </c>
      <c r="AK2">
        <f t="shared" si="2"/>
        <v>15</v>
      </c>
      <c r="AL2">
        <f t="shared" si="2"/>
        <v>15</v>
      </c>
      <c r="AM2">
        <f t="shared" si="2"/>
        <v>15</v>
      </c>
      <c r="AN2">
        <f t="shared" si="2"/>
        <v>15</v>
      </c>
      <c r="AO2">
        <f t="shared" si="2"/>
        <v>15</v>
      </c>
      <c r="AP2">
        <f t="shared" si="2"/>
        <v>15</v>
      </c>
      <c r="AQ2">
        <f t="shared" si="2"/>
        <v>15</v>
      </c>
      <c r="AR2">
        <f t="shared" si="2"/>
        <v>15</v>
      </c>
      <c r="AS2">
        <f t="shared" si="2"/>
        <v>15</v>
      </c>
      <c r="AT2">
        <f t="shared" si="2"/>
        <v>15</v>
      </c>
      <c r="AU2">
        <f t="shared" si="2"/>
        <v>15</v>
      </c>
      <c r="AV2">
        <f t="shared" si="2"/>
        <v>15</v>
      </c>
      <c r="AW2">
        <f t="shared" si="2"/>
        <v>15</v>
      </c>
      <c r="AX2">
        <f t="shared" si="2"/>
        <v>15</v>
      </c>
      <c r="AY2">
        <f t="shared" si="2"/>
        <v>15</v>
      </c>
      <c r="AZ2">
        <f t="shared" si="2"/>
        <v>15</v>
      </c>
      <c r="BA2">
        <f t="shared" si="2"/>
        <v>15</v>
      </c>
      <c r="BB2">
        <f t="shared" si="2"/>
        <v>15</v>
      </c>
      <c r="BC2">
        <f t="shared" si="2"/>
        <v>15</v>
      </c>
      <c r="BD2">
        <f t="shared" si="2"/>
        <v>15</v>
      </c>
      <c r="BE2">
        <f t="shared" si="2"/>
        <v>15</v>
      </c>
      <c r="BF2">
        <f t="shared" si="2"/>
        <v>15</v>
      </c>
      <c r="BG2">
        <f t="shared" si="2"/>
        <v>15</v>
      </c>
      <c r="BH2">
        <f t="shared" si="2"/>
        <v>15</v>
      </c>
      <c r="BI2">
        <f t="shared" si="2"/>
        <v>15</v>
      </c>
      <c r="BJ2">
        <f t="shared" si="2"/>
        <v>15</v>
      </c>
      <c r="BK2">
        <f t="shared" si="2"/>
        <v>15</v>
      </c>
      <c r="BL2">
        <f t="shared" si="2"/>
        <v>15</v>
      </c>
      <c r="BM2">
        <f t="shared" si="2"/>
        <v>15</v>
      </c>
      <c r="BN2">
        <f t="shared" si="2"/>
        <v>15</v>
      </c>
      <c r="BO2">
        <f t="shared" si="2"/>
        <v>15</v>
      </c>
      <c r="BP2">
        <f t="shared" si="2"/>
        <v>15</v>
      </c>
      <c r="BQ2">
        <f t="shared" si="2"/>
        <v>15</v>
      </c>
      <c r="BR2">
        <f t="shared" si="2"/>
        <v>15</v>
      </c>
      <c r="BS2">
        <f aca="true" t="shared" si="3" ref="BS2:CG2">+BR2</f>
        <v>15</v>
      </c>
      <c r="BT2">
        <f t="shared" si="3"/>
        <v>15</v>
      </c>
      <c r="BU2">
        <f t="shared" si="3"/>
        <v>15</v>
      </c>
      <c r="BV2">
        <f t="shared" si="3"/>
        <v>15</v>
      </c>
      <c r="BW2">
        <f t="shared" si="3"/>
        <v>15</v>
      </c>
      <c r="BX2">
        <f t="shared" si="3"/>
        <v>15</v>
      </c>
      <c r="BY2">
        <f t="shared" si="3"/>
        <v>15</v>
      </c>
      <c r="BZ2">
        <f t="shared" si="3"/>
        <v>15</v>
      </c>
      <c r="CA2">
        <f t="shared" si="3"/>
        <v>15</v>
      </c>
      <c r="CB2">
        <f t="shared" si="3"/>
        <v>15</v>
      </c>
      <c r="CC2">
        <f t="shared" si="3"/>
        <v>15</v>
      </c>
      <c r="CD2">
        <f t="shared" si="3"/>
        <v>15</v>
      </c>
      <c r="CE2">
        <f t="shared" si="3"/>
        <v>15</v>
      </c>
      <c r="CF2">
        <f t="shared" si="3"/>
        <v>15</v>
      </c>
      <c r="CG2">
        <f t="shared" si="3"/>
        <v>15</v>
      </c>
      <c r="CH2" s="19">
        <f>IF($K2=0,CG2,CG3)</f>
        <v>15</v>
      </c>
    </row>
    <row r="3" spans="1:86" ht="12.75">
      <c r="A3">
        <f>+A1+1</f>
        <v>1</v>
      </c>
      <c r="B3" t="s">
        <v>11</v>
      </c>
      <c r="H3">
        <f aca="true" ca="1" t="shared" si="4" ref="H3:H66">RAND()</f>
        <v>0.9312772720165903</v>
      </c>
      <c r="I3">
        <f aca="true" t="shared" si="5" ref="I3:I66">H3*$G$2+1</f>
        <v>65.25813176914473</v>
      </c>
      <c r="J3">
        <f aca="true" t="shared" si="6" ref="J3:J66">INT(I3)</f>
        <v>65</v>
      </c>
      <c r="K3" s="12">
        <f>COUNTIF($J$2:J2,J3)</f>
        <v>0</v>
      </c>
      <c r="L3">
        <f aca="true" t="shared" si="7" ref="L3:L66">IF(K3=0,J3,0)</f>
        <v>65</v>
      </c>
      <c r="N3">
        <f aca="true" t="shared" si="8" ref="N3:N58">+L3</f>
        <v>65</v>
      </c>
      <c r="O3">
        <f aca="true" t="shared" si="9" ref="O3:V3">+N3</f>
        <v>65</v>
      </c>
      <c r="P3">
        <f t="shared" si="9"/>
        <v>65</v>
      </c>
      <c r="Q3">
        <f t="shared" si="9"/>
        <v>65</v>
      </c>
      <c r="R3">
        <f t="shared" si="9"/>
        <v>65</v>
      </c>
      <c r="S3">
        <f t="shared" si="9"/>
        <v>65</v>
      </c>
      <c r="T3">
        <f t="shared" si="9"/>
        <v>65</v>
      </c>
      <c r="U3">
        <f t="shared" si="9"/>
        <v>65</v>
      </c>
      <c r="V3">
        <f t="shared" si="9"/>
        <v>65</v>
      </c>
      <c r="W3">
        <f aca="true" t="shared" si="10" ref="W3:BR3">+V3</f>
        <v>65</v>
      </c>
      <c r="X3">
        <f t="shared" si="10"/>
        <v>65</v>
      </c>
      <c r="Y3">
        <f t="shared" si="10"/>
        <v>65</v>
      </c>
      <c r="Z3">
        <f t="shared" si="10"/>
        <v>65</v>
      </c>
      <c r="AA3">
        <f t="shared" si="10"/>
        <v>65</v>
      </c>
      <c r="AB3">
        <f t="shared" si="10"/>
        <v>65</v>
      </c>
      <c r="AC3">
        <f t="shared" si="10"/>
        <v>65</v>
      </c>
      <c r="AD3">
        <f t="shared" si="10"/>
        <v>65</v>
      </c>
      <c r="AE3">
        <f t="shared" si="10"/>
        <v>65</v>
      </c>
      <c r="AF3">
        <f t="shared" si="10"/>
        <v>65</v>
      </c>
      <c r="AG3">
        <f t="shared" si="10"/>
        <v>65</v>
      </c>
      <c r="AH3">
        <f t="shared" si="10"/>
        <v>65</v>
      </c>
      <c r="AI3">
        <f t="shared" si="10"/>
        <v>65</v>
      </c>
      <c r="AJ3">
        <f t="shared" si="10"/>
        <v>65</v>
      </c>
      <c r="AK3">
        <f t="shared" si="10"/>
        <v>65</v>
      </c>
      <c r="AL3">
        <f t="shared" si="10"/>
        <v>65</v>
      </c>
      <c r="AM3">
        <f t="shared" si="10"/>
        <v>65</v>
      </c>
      <c r="AN3">
        <f t="shared" si="10"/>
        <v>65</v>
      </c>
      <c r="AO3">
        <f t="shared" si="10"/>
        <v>65</v>
      </c>
      <c r="AP3">
        <f t="shared" si="10"/>
        <v>65</v>
      </c>
      <c r="AQ3">
        <f t="shared" si="10"/>
        <v>65</v>
      </c>
      <c r="AR3">
        <f t="shared" si="10"/>
        <v>65</v>
      </c>
      <c r="AS3">
        <f t="shared" si="10"/>
        <v>65</v>
      </c>
      <c r="AT3">
        <f t="shared" si="10"/>
        <v>65</v>
      </c>
      <c r="AU3">
        <f t="shared" si="10"/>
        <v>65</v>
      </c>
      <c r="AV3">
        <f t="shared" si="10"/>
        <v>65</v>
      </c>
      <c r="AW3">
        <f t="shared" si="10"/>
        <v>65</v>
      </c>
      <c r="AX3">
        <f t="shared" si="10"/>
        <v>65</v>
      </c>
      <c r="AY3">
        <f t="shared" si="10"/>
        <v>65</v>
      </c>
      <c r="AZ3">
        <f t="shared" si="10"/>
        <v>65</v>
      </c>
      <c r="BA3">
        <f t="shared" si="10"/>
        <v>65</v>
      </c>
      <c r="BB3">
        <f t="shared" si="10"/>
        <v>65</v>
      </c>
      <c r="BC3">
        <f t="shared" si="10"/>
        <v>65</v>
      </c>
      <c r="BD3">
        <f t="shared" si="10"/>
        <v>65</v>
      </c>
      <c r="BE3">
        <f t="shared" si="10"/>
        <v>65</v>
      </c>
      <c r="BF3">
        <f t="shared" si="10"/>
        <v>65</v>
      </c>
      <c r="BG3">
        <f t="shared" si="10"/>
        <v>65</v>
      </c>
      <c r="BH3">
        <f t="shared" si="10"/>
        <v>65</v>
      </c>
      <c r="BI3">
        <f t="shared" si="10"/>
        <v>65</v>
      </c>
      <c r="BJ3">
        <f t="shared" si="10"/>
        <v>65</v>
      </c>
      <c r="BK3">
        <f t="shared" si="10"/>
        <v>65</v>
      </c>
      <c r="BL3">
        <f t="shared" si="10"/>
        <v>65</v>
      </c>
      <c r="BM3">
        <f t="shared" si="10"/>
        <v>65</v>
      </c>
      <c r="BN3">
        <f t="shared" si="10"/>
        <v>65</v>
      </c>
      <c r="BO3">
        <f t="shared" si="10"/>
        <v>65</v>
      </c>
      <c r="BP3">
        <f t="shared" si="10"/>
        <v>65</v>
      </c>
      <c r="BQ3">
        <f t="shared" si="10"/>
        <v>65</v>
      </c>
      <c r="BR3">
        <f t="shared" si="10"/>
        <v>65</v>
      </c>
      <c r="BS3">
        <f aca="true" t="shared" si="11" ref="BS3:CF3">+BR3</f>
        <v>65</v>
      </c>
      <c r="BT3">
        <f t="shared" si="11"/>
        <v>65</v>
      </c>
      <c r="BU3">
        <f t="shared" si="11"/>
        <v>65</v>
      </c>
      <c r="BV3">
        <f t="shared" si="11"/>
        <v>65</v>
      </c>
      <c r="BW3">
        <f t="shared" si="11"/>
        <v>65</v>
      </c>
      <c r="BX3">
        <f t="shared" si="11"/>
        <v>65</v>
      </c>
      <c r="BY3">
        <f t="shared" si="11"/>
        <v>65</v>
      </c>
      <c r="BZ3">
        <f t="shared" si="11"/>
        <v>65</v>
      </c>
      <c r="CA3">
        <f t="shared" si="11"/>
        <v>65</v>
      </c>
      <c r="CB3">
        <f t="shared" si="11"/>
        <v>65</v>
      </c>
      <c r="CC3">
        <f t="shared" si="11"/>
        <v>65</v>
      </c>
      <c r="CD3">
        <f t="shared" si="11"/>
        <v>65</v>
      </c>
      <c r="CE3">
        <f t="shared" si="11"/>
        <v>65</v>
      </c>
      <c r="CF3">
        <f t="shared" si="11"/>
        <v>65</v>
      </c>
      <c r="CG3" s="17">
        <f>IF($K3=0,CF3,CF4)</f>
        <v>65</v>
      </c>
      <c r="CH3" s="20">
        <f>IF($K$2=0,CG3,CG4)</f>
        <v>65</v>
      </c>
    </row>
    <row r="4" spans="1:86" ht="12.75">
      <c r="A4">
        <f>+A3+1</f>
        <v>2</v>
      </c>
      <c r="B4" t="s">
        <v>5</v>
      </c>
      <c r="H4">
        <f ca="1" t="shared" si="4"/>
        <v>0.9926770724103147</v>
      </c>
      <c r="I4">
        <f t="shared" si="5"/>
        <v>69.4947179963117</v>
      </c>
      <c r="J4">
        <f t="shared" si="6"/>
        <v>69</v>
      </c>
      <c r="K4" s="12">
        <f>COUNTIF($J$2:J3,J4)</f>
        <v>0</v>
      </c>
      <c r="L4">
        <f t="shared" si="7"/>
        <v>69</v>
      </c>
      <c r="N4">
        <f t="shared" si="8"/>
        <v>69</v>
      </c>
      <c r="O4">
        <f aca="true" t="shared" si="12" ref="O4:V4">+N4</f>
        <v>69</v>
      </c>
      <c r="P4">
        <f t="shared" si="12"/>
        <v>69</v>
      </c>
      <c r="Q4">
        <f t="shared" si="12"/>
        <v>69</v>
      </c>
      <c r="R4">
        <f t="shared" si="12"/>
        <v>69</v>
      </c>
      <c r="S4">
        <f t="shared" si="12"/>
        <v>69</v>
      </c>
      <c r="T4">
        <f t="shared" si="12"/>
        <v>69</v>
      </c>
      <c r="U4">
        <f t="shared" si="12"/>
        <v>69</v>
      </c>
      <c r="V4">
        <f t="shared" si="12"/>
        <v>69</v>
      </c>
      <c r="W4">
        <f aca="true" t="shared" si="13" ref="W4:BR4">+V4</f>
        <v>69</v>
      </c>
      <c r="X4">
        <f t="shared" si="13"/>
        <v>69</v>
      </c>
      <c r="Y4">
        <f t="shared" si="13"/>
        <v>69</v>
      </c>
      <c r="Z4">
        <f t="shared" si="13"/>
        <v>69</v>
      </c>
      <c r="AA4">
        <f t="shared" si="13"/>
        <v>69</v>
      </c>
      <c r="AB4">
        <f t="shared" si="13"/>
        <v>69</v>
      </c>
      <c r="AC4">
        <f t="shared" si="13"/>
        <v>69</v>
      </c>
      <c r="AD4">
        <f t="shared" si="13"/>
        <v>69</v>
      </c>
      <c r="AE4">
        <f t="shared" si="13"/>
        <v>69</v>
      </c>
      <c r="AF4">
        <f t="shared" si="13"/>
        <v>69</v>
      </c>
      <c r="AG4">
        <f t="shared" si="13"/>
        <v>69</v>
      </c>
      <c r="AH4">
        <f t="shared" si="13"/>
        <v>69</v>
      </c>
      <c r="AI4">
        <f t="shared" si="13"/>
        <v>69</v>
      </c>
      <c r="AJ4">
        <f t="shared" si="13"/>
        <v>69</v>
      </c>
      <c r="AK4">
        <f t="shared" si="13"/>
        <v>69</v>
      </c>
      <c r="AL4">
        <f t="shared" si="13"/>
        <v>69</v>
      </c>
      <c r="AM4">
        <f t="shared" si="13"/>
        <v>69</v>
      </c>
      <c r="AN4">
        <f t="shared" si="13"/>
        <v>69</v>
      </c>
      <c r="AO4">
        <f t="shared" si="13"/>
        <v>69</v>
      </c>
      <c r="AP4">
        <f t="shared" si="13"/>
        <v>69</v>
      </c>
      <c r="AQ4">
        <f t="shared" si="13"/>
        <v>69</v>
      </c>
      <c r="AR4">
        <f t="shared" si="13"/>
        <v>69</v>
      </c>
      <c r="AS4">
        <f t="shared" si="13"/>
        <v>69</v>
      </c>
      <c r="AT4">
        <f t="shared" si="13"/>
        <v>69</v>
      </c>
      <c r="AU4">
        <f t="shared" si="13"/>
        <v>69</v>
      </c>
      <c r="AV4">
        <f t="shared" si="13"/>
        <v>69</v>
      </c>
      <c r="AW4">
        <f t="shared" si="13"/>
        <v>69</v>
      </c>
      <c r="AX4">
        <f t="shared" si="13"/>
        <v>69</v>
      </c>
      <c r="AY4">
        <f t="shared" si="13"/>
        <v>69</v>
      </c>
      <c r="AZ4">
        <f t="shared" si="13"/>
        <v>69</v>
      </c>
      <c r="BA4">
        <f t="shared" si="13"/>
        <v>69</v>
      </c>
      <c r="BB4">
        <f t="shared" si="13"/>
        <v>69</v>
      </c>
      <c r="BC4">
        <f t="shared" si="13"/>
        <v>69</v>
      </c>
      <c r="BD4">
        <f t="shared" si="13"/>
        <v>69</v>
      </c>
      <c r="BE4">
        <f t="shared" si="13"/>
        <v>69</v>
      </c>
      <c r="BF4">
        <f t="shared" si="13"/>
        <v>69</v>
      </c>
      <c r="BG4">
        <f t="shared" si="13"/>
        <v>69</v>
      </c>
      <c r="BH4">
        <f t="shared" si="13"/>
        <v>69</v>
      </c>
      <c r="BI4">
        <f t="shared" si="13"/>
        <v>69</v>
      </c>
      <c r="BJ4">
        <f t="shared" si="13"/>
        <v>69</v>
      </c>
      <c r="BK4">
        <f t="shared" si="13"/>
        <v>69</v>
      </c>
      <c r="BL4">
        <f t="shared" si="13"/>
        <v>69</v>
      </c>
      <c r="BM4">
        <f t="shared" si="13"/>
        <v>69</v>
      </c>
      <c r="BN4">
        <f t="shared" si="13"/>
        <v>69</v>
      </c>
      <c r="BO4">
        <f t="shared" si="13"/>
        <v>69</v>
      </c>
      <c r="BP4">
        <f t="shared" si="13"/>
        <v>69</v>
      </c>
      <c r="BQ4">
        <f t="shared" si="13"/>
        <v>69</v>
      </c>
      <c r="BR4">
        <f t="shared" si="13"/>
        <v>69</v>
      </c>
      <c r="BS4">
        <f aca="true" t="shared" si="14" ref="BS4:CE4">+BR4</f>
        <v>69</v>
      </c>
      <c r="BT4">
        <f t="shared" si="14"/>
        <v>69</v>
      </c>
      <c r="BU4">
        <f t="shared" si="14"/>
        <v>69</v>
      </c>
      <c r="BV4">
        <f t="shared" si="14"/>
        <v>69</v>
      </c>
      <c r="BW4">
        <f t="shared" si="14"/>
        <v>69</v>
      </c>
      <c r="BX4">
        <f t="shared" si="14"/>
        <v>69</v>
      </c>
      <c r="BY4">
        <f t="shared" si="14"/>
        <v>69</v>
      </c>
      <c r="BZ4">
        <f t="shared" si="14"/>
        <v>69</v>
      </c>
      <c r="CA4">
        <f t="shared" si="14"/>
        <v>69</v>
      </c>
      <c r="CB4">
        <f t="shared" si="14"/>
        <v>69</v>
      </c>
      <c r="CC4">
        <f t="shared" si="14"/>
        <v>69</v>
      </c>
      <c r="CD4">
        <f t="shared" si="14"/>
        <v>69</v>
      </c>
      <c r="CE4">
        <f t="shared" si="14"/>
        <v>69</v>
      </c>
      <c r="CF4" s="16">
        <f>IF($K4=0,CE4,CE5)</f>
        <v>69</v>
      </c>
      <c r="CG4" s="8">
        <f>IF($K$3=0,CF4,CF5)</f>
        <v>69</v>
      </c>
      <c r="CH4" s="20">
        <f aca="true" t="shared" si="15" ref="CH4:CH67">IF($K$2=0,CG4,CG5)</f>
        <v>69</v>
      </c>
    </row>
    <row r="5" spans="1:86" ht="12.75">
      <c r="A5">
        <f aca="true" t="shared" si="16" ref="A5:A40">+A4+1</f>
        <v>3</v>
      </c>
      <c r="B5" t="s">
        <v>22</v>
      </c>
      <c r="H5">
        <f ca="1" t="shared" si="4"/>
        <v>0.8174737077365475</v>
      </c>
      <c r="I5">
        <f t="shared" si="5"/>
        <v>57.40568583382178</v>
      </c>
      <c r="J5">
        <f t="shared" si="6"/>
        <v>57</v>
      </c>
      <c r="K5" s="12">
        <f>COUNTIF($J$2:J4,J5)</f>
        <v>0</v>
      </c>
      <c r="L5">
        <f t="shared" si="7"/>
        <v>57</v>
      </c>
      <c r="N5">
        <f t="shared" si="8"/>
        <v>57</v>
      </c>
      <c r="O5">
        <f aca="true" t="shared" si="17" ref="O5:V5">+N5</f>
        <v>57</v>
      </c>
      <c r="P5">
        <f t="shared" si="17"/>
        <v>57</v>
      </c>
      <c r="Q5">
        <f t="shared" si="17"/>
        <v>57</v>
      </c>
      <c r="R5">
        <f t="shared" si="17"/>
        <v>57</v>
      </c>
      <c r="S5">
        <f t="shared" si="17"/>
        <v>57</v>
      </c>
      <c r="T5">
        <f t="shared" si="17"/>
        <v>57</v>
      </c>
      <c r="U5">
        <f t="shared" si="17"/>
        <v>57</v>
      </c>
      <c r="V5">
        <f t="shared" si="17"/>
        <v>57</v>
      </c>
      <c r="W5">
        <f aca="true" t="shared" si="18" ref="W5:BR5">+V5</f>
        <v>57</v>
      </c>
      <c r="X5">
        <f t="shared" si="18"/>
        <v>57</v>
      </c>
      <c r="Y5">
        <f t="shared" si="18"/>
        <v>57</v>
      </c>
      <c r="Z5">
        <f t="shared" si="18"/>
        <v>57</v>
      </c>
      <c r="AA5">
        <f t="shared" si="18"/>
        <v>57</v>
      </c>
      <c r="AB5">
        <f t="shared" si="18"/>
        <v>57</v>
      </c>
      <c r="AC5">
        <f t="shared" si="18"/>
        <v>57</v>
      </c>
      <c r="AD5">
        <f t="shared" si="18"/>
        <v>57</v>
      </c>
      <c r="AE5">
        <f t="shared" si="18"/>
        <v>57</v>
      </c>
      <c r="AF5">
        <f t="shared" si="18"/>
        <v>57</v>
      </c>
      <c r="AG5">
        <f t="shared" si="18"/>
        <v>57</v>
      </c>
      <c r="AH5">
        <f t="shared" si="18"/>
        <v>57</v>
      </c>
      <c r="AI5">
        <f t="shared" si="18"/>
        <v>57</v>
      </c>
      <c r="AJ5">
        <f t="shared" si="18"/>
        <v>57</v>
      </c>
      <c r="AK5">
        <f t="shared" si="18"/>
        <v>57</v>
      </c>
      <c r="AL5">
        <f t="shared" si="18"/>
        <v>57</v>
      </c>
      <c r="AM5">
        <f t="shared" si="18"/>
        <v>57</v>
      </c>
      <c r="AN5">
        <f t="shared" si="18"/>
        <v>57</v>
      </c>
      <c r="AO5">
        <f t="shared" si="18"/>
        <v>57</v>
      </c>
      <c r="AP5">
        <f t="shared" si="18"/>
        <v>57</v>
      </c>
      <c r="AQ5">
        <f t="shared" si="18"/>
        <v>57</v>
      </c>
      <c r="AR5">
        <f t="shared" si="18"/>
        <v>57</v>
      </c>
      <c r="AS5">
        <f t="shared" si="18"/>
        <v>57</v>
      </c>
      <c r="AT5">
        <f t="shared" si="18"/>
        <v>57</v>
      </c>
      <c r="AU5">
        <f t="shared" si="18"/>
        <v>57</v>
      </c>
      <c r="AV5">
        <f t="shared" si="18"/>
        <v>57</v>
      </c>
      <c r="AW5">
        <f t="shared" si="18"/>
        <v>57</v>
      </c>
      <c r="AX5">
        <f t="shared" si="18"/>
        <v>57</v>
      </c>
      <c r="AY5">
        <f t="shared" si="18"/>
        <v>57</v>
      </c>
      <c r="AZ5">
        <f t="shared" si="18"/>
        <v>57</v>
      </c>
      <c r="BA5">
        <f t="shared" si="18"/>
        <v>57</v>
      </c>
      <c r="BB5">
        <f t="shared" si="18"/>
        <v>57</v>
      </c>
      <c r="BC5">
        <f t="shared" si="18"/>
        <v>57</v>
      </c>
      <c r="BD5">
        <f t="shared" si="18"/>
        <v>57</v>
      </c>
      <c r="BE5">
        <f t="shared" si="18"/>
        <v>57</v>
      </c>
      <c r="BF5">
        <f t="shared" si="18"/>
        <v>57</v>
      </c>
      <c r="BG5">
        <f t="shared" si="18"/>
        <v>57</v>
      </c>
      <c r="BH5">
        <f t="shared" si="18"/>
        <v>57</v>
      </c>
      <c r="BI5">
        <f t="shared" si="18"/>
        <v>57</v>
      </c>
      <c r="BJ5">
        <f t="shared" si="18"/>
        <v>57</v>
      </c>
      <c r="BK5">
        <f t="shared" si="18"/>
        <v>57</v>
      </c>
      <c r="BL5">
        <f t="shared" si="18"/>
        <v>57</v>
      </c>
      <c r="BM5">
        <f t="shared" si="18"/>
        <v>57</v>
      </c>
      <c r="BN5">
        <f t="shared" si="18"/>
        <v>57</v>
      </c>
      <c r="BO5">
        <f t="shared" si="18"/>
        <v>57</v>
      </c>
      <c r="BP5">
        <f t="shared" si="18"/>
        <v>57</v>
      </c>
      <c r="BQ5">
        <f t="shared" si="18"/>
        <v>57</v>
      </c>
      <c r="BR5">
        <f t="shared" si="18"/>
        <v>57</v>
      </c>
      <c r="BS5">
        <f aca="true" t="shared" si="19" ref="BS5:CD5">+BR5</f>
        <v>57</v>
      </c>
      <c r="BT5">
        <f t="shared" si="19"/>
        <v>57</v>
      </c>
      <c r="BU5">
        <f t="shared" si="19"/>
        <v>57</v>
      </c>
      <c r="BV5">
        <f t="shared" si="19"/>
        <v>57</v>
      </c>
      <c r="BW5">
        <f t="shared" si="19"/>
        <v>57</v>
      </c>
      <c r="BX5">
        <f t="shared" si="19"/>
        <v>57</v>
      </c>
      <c r="BY5">
        <f t="shared" si="19"/>
        <v>57</v>
      </c>
      <c r="BZ5">
        <f t="shared" si="19"/>
        <v>57</v>
      </c>
      <c r="CA5">
        <f t="shared" si="19"/>
        <v>57</v>
      </c>
      <c r="CB5">
        <f t="shared" si="19"/>
        <v>57</v>
      </c>
      <c r="CC5">
        <f t="shared" si="19"/>
        <v>57</v>
      </c>
      <c r="CD5">
        <f t="shared" si="19"/>
        <v>57</v>
      </c>
      <c r="CE5" s="16">
        <f>IF($K5=0,CD5,CD6)</f>
        <v>57</v>
      </c>
      <c r="CF5" s="8">
        <f>IF($K$4=0,CE5,CE6)</f>
        <v>57</v>
      </c>
      <c r="CG5" s="8">
        <f aca="true" t="shared" si="20" ref="CG5:CG68">IF($K$3=0,CF5,CF6)</f>
        <v>57</v>
      </c>
      <c r="CH5" s="20">
        <f t="shared" si="15"/>
        <v>57</v>
      </c>
    </row>
    <row r="6" spans="1:86" ht="12.75">
      <c r="A6">
        <f t="shared" si="16"/>
        <v>4</v>
      </c>
      <c r="B6" t="s">
        <v>15</v>
      </c>
      <c r="H6">
        <f ca="1" t="shared" si="4"/>
        <v>0.5269788766434256</v>
      </c>
      <c r="I6">
        <f t="shared" si="5"/>
        <v>37.36154248839637</v>
      </c>
      <c r="J6">
        <f t="shared" si="6"/>
        <v>37</v>
      </c>
      <c r="K6" s="12">
        <f>COUNTIF($J$2:J5,J6)</f>
        <v>0</v>
      </c>
      <c r="L6">
        <f t="shared" si="7"/>
        <v>37</v>
      </c>
      <c r="N6">
        <f t="shared" si="8"/>
        <v>37</v>
      </c>
      <c r="O6">
        <f aca="true" t="shared" si="21" ref="O6:V6">+N6</f>
        <v>37</v>
      </c>
      <c r="P6">
        <f t="shared" si="21"/>
        <v>37</v>
      </c>
      <c r="Q6">
        <f t="shared" si="21"/>
        <v>37</v>
      </c>
      <c r="R6">
        <f t="shared" si="21"/>
        <v>37</v>
      </c>
      <c r="S6">
        <f t="shared" si="21"/>
        <v>37</v>
      </c>
      <c r="T6">
        <f t="shared" si="21"/>
        <v>37</v>
      </c>
      <c r="U6">
        <f t="shared" si="21"/>
        <v>37</v>
      </c>
      <c r="V6">
        <f t="shared" si="21"/>
        <v>37</v>
      </c>
      <c r="W6">
        <f aca="true" t="shared" si="22" ref="W6:BR6">+V6</f>
        <v>37</v>
      </c>
      <c r="X6">
        <f t="shared" si="22"/>
        <v>37</v>
      </c>
      <c r="Y6">
        <f t="shared" si="22"/>
        <v>37</v>
      </c>
      <c r="Z6">
        <f t="shared" si="22"/>
        <v>37</v>
      </c>
      <c r="AA6">
        <f t="shared" si="22"/>
        <v>37</v>
      </c>
      <c r="AB6">
        <f t="shared" si="22"/>
        <v>37</v>
      </c>
      <c r="AC6">
        <f t="shared" si="22"/>
        <v>37</v>
      </c>
      <c r="AD6">
        <f t="shared" si="22"/>
        <v>37</v>
      </c>
      <c r="AE6">
        <f t="shared" si="22"/>
        <v>37</v>
      </c>
      <c r="AF6">
        <f t="shared" si="22"/>
        <v>37</v>
      </c>
      <c r="AG6">
        <f t="shared" si="22"/>
        <v>37</v>
      </c>
      <c r="AH6">
        <f t="shared" si="22"/>
        <v>37</v>
      </c>
      <c r="AI6">
        <f t="shared" si="22"/>
        <v>37</v>
      </c>
      <c r="AJ6">
        <f t="shared" si="22"/>
        <v>37</v>
      </c>
      <c r="AK6">
        <f t="shared" si="22"/>
        <v>37</v>
      </c>
      <c r="AL6">
        <f t="shared" si="22"/>
        <v>37</v>
      </c>
      <c r="AM6">
        <f t="shared" si="22"/>
        <v>37</v>
      </c>
      <c r="AN6">
        <f t="shared" si="22"/>
        <v>37</v>
      </c>
      <c r="AO6">
        <f t="shared" si="22"/>
        <v>37</v>
      </c>
      <c r="AP6">
        <f t="shared" si="22"/>
        <v>37</v>
      </c>
      <c r="AQ6">
        <f t="shared" si="22"/>
        <v>37</v>
      </c>
      <c r="AR6">
        <f t="shared" si="22"/>
        <v>37</v>
      </c>
      <c r="AS6">
        <f t="shared" si="22"/>
        <v>37</v>
      </c>
      <c r="AT6">
        <f t="shared" si="22"/>
        <v>37</v>
      </c>
      <c r="AU6">
        <f t="shared" si="22"/>
        <v>37</v>
      </c>
      <c r="AV6">
        <f t="shared" si="22"/>
        <v>37</v>
      </c>
      <c r="AW6">
        <f t="shared" si="22"/>
        <v>37</v>
      </c>
      <c r="AX6">
        <f t="shared" si="22"/>
        <v>37</v>
      </c>
      <c r="AY6">
        <f t="shared" si="22"/>
        <v>37</v>
      </c>
      <c r="AZ6">
        <f t="shared" si="22"/>
        <v>37</v>
      </c>
      <c r="BA6">
        <f t="shared" si="22"/>
        <v>37</v>
      </c>
      <c r="BB6">
        <f t="shared" si="22"/>
        <v>37</v>
      </c>
      <c r="BC6">
        <f t="shared" si="22"/>
        <v>37</v>
      </c>
      <c r="BD6">
        <f t="shared" si="22"/>
        <v>37</v>
      </c>
      <c r="BE6">
        <f t="shared" si="22"/>
        <v>37</v>
      </c>
      <c r="BF6">
        <f t="shared" si="22"/>
        <v>37</v>
      </c>
      <c r="BG6">
        <f t="shared" si="22"/>
        <v>37</v>
      </c>
      <c r="BH6">
        <f t="shared" si="22"/>
        <v>37</v>
      </c>
      <c r="BI6">
        <f t="shared" si="22"/>
        <v>37</v>
      </c>
      <c r="BJ6">
        <f t="shared" si="22"/>
        <v>37</v>
      </c>
      <c r="BK6">
        <f t="shared" si="22"/>
        <v>37</v>
      </c>
      <c r="BL6">
        <f t="shared" si="22"/>
        <v>37</v>
      </c>
      <c r="BM6">
        <f t="shared" si="22"/>
        <v>37</v>
      </c>
      <c r="BN6">
        <f t="shared" si="22"/>
        <v>37</v>
      </c>
      <c r="BO6">
        <f t="shared" si="22"/>
        <v>37</v>
      </c>
      <c r="BP6">
        <f t="shared" si="22"/>
        <v>37</v>
      </c>
      <c r="BQ6">
        <f t="shared" si="22"/>
        <v>37</v>
      </c>
      <c r="BR6">
        <f t="shared" si="22"/>
        <v>37</v>
      </c>
      <c r="BS6">
        <f aca="true" t="shared" si="23" ref="BS6:CC6">+BR6</f>
        <v>37</v>
      </c>
      <c r="BT6">
        <f t="shared" si="23"/>
        <v>37</v>
      </c>
      <c r="BU6">
        <f t="shared" si="23"/>
        <v>37</v>
      </c>
      <c r="BV6">
        <f t="shared" si="23"/>
        <v>37</v>
      </c>
      <c r="BW6">
        <f t="shared" si="23"/>
        <v>37</v>
      </c>
      <c r="BX6">
        <f t="shared" si="23"/>
        <v>37</v>
      </c>
      <c r="BY6">
        <f t="shared" si="23"/>
        <v>37</v>
      </c>
      <c r="BZ6">
        <f t="shared" si="23"/>
        <v>37</v>
      </c>
      <c r="CA6">
        <f t="shared" si="23"/>
        <v>37</v>
      </c>
      <c r="CB6">
        <f t="shared" si="23"/>
        <v>37</v>
      </c>
      <c r="CC6">
        <f t="shared" si="23"/>
        <v>37</v>
      </c>
      <c r="CD6" s="16">
        <f>IF($K6=0,CC6,CC7)</f>
        <v>37</v>
      </c>
      <c r="CE6" s="8">
        <f>IF($K$5=0,CD6,CD7)</f>
        <v>37</v>
      </c>
      <c r="CF6" s="8">
        <f aca="true" t="shared" si="24" ref="CF6:CF69">IF($K$4=0,CE6,CE7)</f>
        <v>37</v>
      </c>
      <c r="CG6" s="8">
        <f t="shared" si="20"/>
        <v>37</v>
      </c>
      <c r="CH6" s="20">
        <f t="shared" si="15"/>
        <v>37</v>
      </c>
    </row>
    <row r="7" spans="1:86" ht="12.75">
      <c r="A7">
        <f t="shared" si="16"/>
        <v>5</v>
      </c>
      <c r="B7" t="s">
        <v>2</v>
      </c>
      <c r="H7">
        <f ca="1" t="shared" si="4"/>
        <v>0.48345796158526344</v>
      </c>
      <c r="I7">
        <f t="shared" si="5"/>
        <v>34.35859934938318</v>
      </c>
      <c r="J7">
        <f t="shared" si="6"/>
        <v>34</v>
      </c>
      <c r="K7" s="12">
        <f>COUNTIF($J$2:J6,J7)</f>
        <v>0</v>
      </c>
      <c r="L7">
        <f t="shared" si="7"/>
        <v>34</v>
      </c>
      <c r="N7">
        <f t="shared" si="8"/>
        <v>34</v>
      </c>
      <c r="O7">
        <f aca="true" t="shared" si="25" ref="O7:V7">+N7</f>
        <v>34</v>
      </c>
      <c r="P7">
        <f t="shared" si="25"/>
        <v>34</v>
      </c>
      <c r="Q7">
        <f t="shared" si="25"/>
        <v>34</v>
      </c>
      <c r="R7">
        <f t="shared" si="25"/>
        <v>34</v>
      </c>
      <c r="S7">
        <f t="shared" si="25"/>
        <v>34</v>
      </c>
      <c r="T7">
        <f t="shared" si="25"/>
        <v>34</v>
      </c>
      <c r="U7">
        <f t="shared" si="25"/>
        <v>34</v>
      </c>
      <c r="V7">
        <f t="shared" si="25"/>
        <v>34</v>
      </c>
      <c r="W7">
        <f aca="true" t="shared" si="26" ref="W7:BR7">+V7</f>
        <v>34</v>
      </c>
      <c r="X7">
        <f t="shared" si="26"/>
        <v>34</v>
      </c>
      <c r="Y7">
        <f t="shared" si="26"/>
        <v>34</v>
      </c>
      <c r="Z7">
        <f t="shared" si="26"/>
        <v>34</v>
      </c>
      <c r="AA7">
        <f t="shared" si="26"/>
        <v>34</v>
      </c>
      <c r="AB7">
        <f t="shared" si="26"/>
        <v>34</v>
      </c>
      <c r="AC7">
        <f t="shared" si="26"/>
        <v>34</v>
      </c>
      <c r="AD7">
        <f t="shared" si="26"/>
        <v>34</v>
      </c>
      <c r="AE7">
        <f t="shared" si="26"/>
        <v>34</v>
      </c>
      <c r="AF7">
        <f t="shared" si="26"/>
        <v>34</v>
      </c>
      <c r="AG7">
        <f t="shared" si="26"/>
        <v>34</v>
      </c>
      <c r="AH7">
        <f t="shared" si="26"/>
        <v>34</v>
      </c>
      <c r="AI7">
        <f t="shared" si="26"/>
        <v>34</v>
      </c>
      <c r="AJ7">
        <f t="shared" si="26"/>
        <v>34</v>
      </c>
      <c r="AK7">
        <f t="shared" si="26"/>
        <v>34</v>
      </c>
      <c r="AL7">
        <f t="shared" si="26"/>
        <v>34</v>
      </c>
      <c r="AM7">
        <f t="shared" si="26"/>
        <v>34</v>
      </c>
      <c r="AN7">
        <f t="shared" si="26"/>
        <v>34</v>
      </c>
      <c r="AO7">
        <f t="shared" si="26"/>
        <v>34</v>
      </c>
      <c r="AP7">
        <f t="shared" si="26"/>
        <v>34</v>
      </c>
      <c r="AQ7">
        <f t="shared" si="26"/>
        <v>34</v>
      </c>
      <c r="AR7">
        <f t="shared" si="26"/>
        <v>34</v>
      </c>
      <c r="AS7">
        <f t="shared" si="26"/>
        <v>34</v>
      </c>
      <c r="AT7">
        <f t="shared" si="26"/>
        <v>34</v>
      </c>
      <c r="AU7">
        <f t="shared" si="26"/>
        <v>34</v>
      </c>
      <c r="AV7">
        <f t="shared" si="26"/>
        <v>34</v>
      </c>
      <c r="AW7">
        <f t="shared" si="26"/>
        <v>34</v>
      </c>
      <c r="AX7">
        <f t="shared" si="26"/>
        <v>34</v>
      </c>
      <c r="AY7">
        <f t="shared" si="26"/>
        <v>34</v>
      </c>
      <c r="AZ7">
        <f t="shared" si="26"/>
        <v>34</v>
      </c>
      <c r="BA7">
        <f t="shared" si="26"/>
        <v>34</v>
      </c>
      <c r="BB7">
        <f t="shared" si="26"/>
        <v>34</v>
      </c>
      <c r="BC7">
        <f t="shared" si="26"/>
        <v>34</v>
      </c>
      <c r="BD7">
        <f t="shared" si="26"/>
        <v>34</v>
      </c>
      <c r="BE7">
        <f t="shared" si="26"/>
        <v>34</v>
      </c>
      <c r="BF7">
        <f t="shared" si="26"/>
        <v>34</v>
      </c>
      <c r="BG7">
        <f t="shared" si="26"/>
        <v>34</v>
      </c>
      <c r="BH7">
        <f t="shared" si="26"/>
        <v>34</v>
      </c>
      <c r="BI7">
        <f t="shared" si="26"/>
        <v>34</v>
      </c>
      <c r="BJ7">
        <f t="shared" si="26"/>
        <v>34</v>
      </c>
      <c r="BK7">
        <f t="shared" si="26"/>
        <v>34</v>
      </c>
      <c r="BL7">
        <f t="shared" si="26"/>
        <v>34</v>
      </c>
      <c r="BM7">
        <f t="shared" si="26"/>
        <v>34</v>
      </c>
      <c r="BN7">
        <f t="shared" si="26"/>
        <v>34</v>
      </c>
      <c r="BO7">
        <f t="shared" si="26"/>
        <v>34</v>
      </c>
      <c r="BP7">
        <f t="shared" si="26"/>
        <v>34</v>
      </c>
      <c r="BQ7">
        <f t="shared" si="26"/>
        <v>34</v>
      </c>
      <c r="BR7">
        <f t="shared" si="26"/>
        <v>34</v>
      </c>
      <c r="BS7">
        <f aca="true" t="shared" si="27" ref="BS7:CB7">+BR7</f>
        <v>34</v>
      </c>
      <c r="BT7">
        <f t="shared" si="27"/>
        <v>34</v>
      </c>
      <c r="BU7">
        <f t="shared" si="27"/>
        <v>34</v>
      </c>
      <c r="BV7">
        <f t="shared" si="27"/>
        <v>34</v>
      </c>
      <c r="BW7">
        <f t="shared" si="27"/>
        <v>34</v>
      </c>
      <c r="BX7">
        <f t="shared" si="27"/>
        <v>34</v>
      </c>
      <c r="BY7">
        <f t="shared" si="27"/>
        <v>34</v>
      </c>
      <c r="BZ7">
        <f t="shared" si="27"/>
        <v>34</v>
      </c>
      <c r="CA7">
        <f t="shared" si="27"/>
        <v>34</v>
      </c>
      <c r="CB7">
        <f t="shared" si="27"/>
        <v>34</v>
      </c>
      <c r="CC7" s="16">
        <f>IF($K7=0,CB7,CB8)</f>
        <v>34</v>
      </c>
      <c r="CD7" s="8">
        <f>IF($K$6=0,CC7,CC8)</f>
        <v>34</v>
      </c>
      <c r="CE7" s="8">
        <f aca="true" t="shared" si="28" ref="CE7:CE70">IF($K$5=0,CD7,CD8)</f>
        <v>34</v>
      </c>
      <c r="CF7" s="8">
        <f t="shared" si="24"/>
        <v>34</v>
      </c>
      <c r="CG7" s="8">
        <f t="shared" si="20"/>
        <v>34</v>
      </c>
      <c r="CH7" s="20">
        <f t="shared" si="15"/>
        <v>34</v>
      </c>
    </row>
    <row r="8" spans="1:86" ht="12.75">
      <c r="A8">
        <f t="shared" si="16"/>
        <v>6</v>
      </c>
      <c r="B8" t="s">
        <v>7</v>
      </c>
      <c r="H8">
        <f ca="1" t="shared" si="4"/>
        <v>0.16489523722425492</v>
      </c>
      <c r="I8">
        <f t="shared" si="5"/>
        <v>12.377771368473589</v>
      </c>
      <c r="J8">
        <f t="shared" si="6"/>
        <v>12</v>
      </c>
      <c r="K8" s="12">
        <f>COUNTIF($J$2:J7,J8)</f>
        <v>0</v>
      </c>
      <c r="L8">
        <f t="shared" si="7"/>
        <v>12</v>
      </c>
      <c r="M8">
        <f aca="true" t="shared" si="29" ref="M8:M71">+J8</f>
        <v>12</v>
      </c>
      <c r="N8">
        <f t="shared" si="8"/>
        <v>12</v>
      </c>
      <c r="O8">
        <f aca="true" t="shared" si="30" ref="O8:V8">+N8</f>
        <v>12</v>
      </c>
      <c r="P8">
        <f t="shared" si="30"/>
        <v>12</v>
      </c>
      <c r="Q8">
        <f t="shared" si="30"/>
        <v>12</v>
      </c>
      <c r="R8">
        <f t="shared" si="30"/>
        <v>12</v>
      </c>
      <c r="S8">
        <f t="shared" si="30"/>
        <v>12</v>
      </c>
      <c r="T8">
        <f t="shared" si="30"/>
        <v>12</v>
      </c>
      <c r="U8">
        <f t="shared" si="30"/>
        <v>12</v>
      </c>
      <c r="V8">
        <f t="shared" si="30"/>
        <v>12</v>
      </c>
      <c r="W8">
        <f aca="true" t="shared" si="31" ref="W8:BR8">+V8</f>
        <v>12</v>
      </c>
      <c r="X8">
        <f t="shared" si="31"/>
        <v>12</v>
      </c>
      <c r="Y8">
        <f t="shared" si="31"/>
        <v>12</v>
      </c>
      <c r="Z8">
        <f t="shared" si="31"/>
        <v>12</v>
      </c>
      <c r="AA8">
        <f t="shared" si="31"/>
        <v>12</v>
      </c>
      <c r="AB8">
        <f t="shared" si="31"/>
        <v>12</v>
      </c>
      <c r="AC8">
        <f t="shared" si="31"/>
        <v>12</v>
      </c>
      <c r="AD8">
        <f t="shared" si="31"/>
        <v>12</v>
      </c>
      <c r="AE8">
        <f t="shared" si="31"/>
        <v>12</v>
      </c>
      <c r="AF8">
        <f t="shared" si="31"/>
        <v>12</v>
      </c>
      <c r="AG8">
        <f t="shared" si="31"/>
        <v>12</v>
      </c>
      <c r="AH8">
        <f t="shared" si="31"/>
        <v>12</v>
      </c>
      <c r="AI8">
        <f t="shared" si="31"/>
        <v>12</v>
      </c>
      <c r="AJ8">
        <f t="shared" si="31"/>
        <v>12</v>
      </c>
      <c r="AK8">
        <f t="shared" si="31"/>
        <v>12</v>
      </c>
      <c r="AL8">
        <f t="shared" si="31"/>
        <v>12</v>
      </c>
      <c r="AM8">
        <f t="shared" si="31"/>
        <v>12</v>
      </c>
      <c r="AN8">
        <f t="shared" si="31"/>
        <v>12</v>
      </c>
      <c r="AO8">
        <f t="shared" si="31"/>
        <v>12</v>
      </c>
      <c r="AP8">
        <f t="shared" si="31"/>
        <v>12</v>
      </c>
      <c r="AQ8">
        <f t="shared" si="31"/>
        <v>12</v>
      </c>
      <c r="AR8">
        <f t="shared" si="31"/>
        <v>12</v>
      </c>
      <c r="AS8">
        <f t="shared" si="31"/>
        <v>12</v>
      </c>
      <c r="AT8">
        <f t="shared" si="31"/>
        <v>12</v>
      </c>
      <c r="AU8">
        <f t="shared" si="31"/>
        <v>12</v>
      </c>
      <c r="AV8">
        <f t="shared" si="31"/>
        <v>12</v>
      </c>
      <c r="AW8">
        <f t="shared" si="31"/>
        <v>12</v>
      </c>
      <c r="AX8">
        <f t="shared" si="31"/>
        <v>12</v>
      </c>
      <c r="AY8">
        <f t="shared" si="31"/>
        <v>12</v>
      </c>
      <c r="AZ8">
        <f t="shared" si="31"/>
        <v>12</v>
      </c>
      <c r="BA8">
        <f t="shared" si="31"/>
        <v>12</v>
      </c>
      <c r="BB8">
        <f t="shared" si="31"/>
        <v>12</v>
      </c>
      <c r="BC8">
        <f t="shared" si="31"/>
        <v>12</v>
      </c>
      <c r="BD8">
        <f t="shared" si="31"/>
        <v>12</v>
      </c>
      <c r="BE8">
        <f t="shared" si="31"/>
        <v>12</v>
      </c>
      <c r="BF8">
        <f t="shared" si="31"/>
        <v>12</v>
      </c>
      <c r="BG8">
        <f t="shared" si="31"/>
        <v>12</v>
      </c>
      <c r="BH8">
        <f t="shared" si="31"/>
        <v>12</v>
      </c>
      <c r="BI8">
        <f t="shared" si="31"/>
        <v>12</v>
      </c>
      <c r="BJ8">
        <f t="shared" si="31"/>
        <v>12</v>
      </c>
      <c r="BK8">
        <f t="shared" si="31"/>
        <v>12</v>
      </c>
      <c r="BL8">
        <f t="shared" si="31"/>
        <v>12</v>
      </c>
      <c r="BM8">
        <f t="shared" si="31"/>
        <v>12</v>
      </c>
      <c r="BN8">
        <f t="shared" si="31"/>
        <v>12</v>
      </c>
      <c r="BO8">
        <f t="shared" si="31"/>
        <v>12</v>
      </c>
      <c r="BP8">
        <f t="shared" si="31"/>
        <v>12</v>
      </c>
      <c r="BQ8">
        <f t="shared" si="31"/>
        <v>12</v>
      </c>
      <c r="BR8">
        <f t="shared" si="31"/>
        <v>12</v>
      </c>
      <c r="BS8">
        <f aca="true" t="shared" si="32" ref="BS8:CA8">+BR8</f>
        <v>12</v>
      </c>
      <c r="BT8">
        <f t="shared" si="32"/>
        <v>12</v>
      </c>
      <c r="BU8">
        <f t="shared" si="32"/>
        <v>12</v>
      </c>
      <c r="BV8">
        <f t="shared" si="32"/>
        <v>12</v>
      </c>
      <c r="BW8">
        <f t="shared" si="32"/>
        <v>12</v>
      </c>
      <c r="BX8">
        <f t="shared" si="32"/>
        <v>12</v>
      </c>
      <c r="BY8">
        <f t="shared" si="32"/>
        <v>12</v>
      </c>
      <c r="BZ8">
        <f t="shared" si="32"/>
        <v>12</v>
      </c>
      <c r="CA8">
        <f t="shared" si="32"/>
        <v>12</v>
      </c>
      <c r="CB8" s="16">
        <f>IF($K8=0,CA8,CA9)</f>
        <v>12</v>
      </c>
      <c r="CC8" s="8">
        <f>IF($K$7=0,CB8,CB9)</f>
        <v>12</v>
      </c>
      <c r="CD8" s="8">
        <f aca="true" t="shared" si="33" ref="CD8:CD71">IF($K$6=0,CC8,CC9)</f>
        <v>12</v>
      </c>
      <c r="CE8" s="8">
        <f t="shared" si="28"/>
        <v>12</v>
      </c>
      <c r="CF8" s="8">
        <f t="shared" si="24"/>
        <v>12</v>
      </c>
      <c r="CG8" s="8">
        <f t="shared" si="20"/>
        <v>12</v>
      </c>
      <c r="CH8" s="20">
        <f t="shared" si="15"/>
        <v>12</v>
      </c>
    </row>
    <row r="9" spans="1:86" ht="12.75">
      <c r="A9">
        <f t="shared" si="16"/>
        <v>7</v>
      </c>
      <c r="B9" t="s">
        <v>23</v>
      </c>
      <c r="H9">
        <f ca="1" t="shared" si="4"/>
        <v>0.40880098060996417</v>
      </c>
      <c r="I9">
        <f t="shared" si="5"/>
        <v>29.207267662087528</v>
      </c>
      <c r="J9">
        <f t="shared" si="6"/>
        <v>29</v>
      </c>
      <c r="K9" s="12">
        <f>COUNTIF($J$2:J8,J9)</f>
        <v>0</v>
      </c>
      <c r="L9">
        <f t="shared" si="7"/>
        <v>29</v>
      </c>
      <c r="M9">
        <f t="shared" si="29"/>
        <v>29</v>
      </c>
      <c r="N9">
        <f t="shared" si="8"/>
        <v>29</v>
      </c>
      <c r="O9">
        <f aca="true" t="shared" si="34" ref="O9:V9">+N9</f>
        <v>29</v>
      </c>
      <c r="P9">
        <f t="shared" si="34"/>
        <v>29</v>
      </c>
      <c r="Q9">
        <f t="shared" si="34"/>
        <v>29</v>
      </c>
      <c r="R9">
        <f t="shared" si="34"/>
        <v>29</v>
      </c>
      <c r="S9">
        <f t="shared" si="34"/>
        <v>29</v>
      </c>
      <c r="T9">
        <f t="shared" si="34"/>
        <v>29</v>
      </c>
      <c r="U9">
        <f t="shared" si="34"/>
        <v>29</v>
      </c>
      <c r="V9">
        <f t="shared" si="34"/>
        <v>29</v>
      </c>
      <c r="W9">
        <f aca="true" t="shared" si="35" ref="W9:BR9">+V9</f>
        <v>29</v>
      </c>
      <c r="X9">
        <f t="shared" si="35"/>
        <v>29</v>
      </c>
      <c r="Y9">
        <f t="shared" si="35"/>
        <v>29</v>
      </c>
      <c r="Z9">
        <f t="shared" si="35"/>
        <v>29</v>
      </c>
      <c r="AA9">
        <f t="shared" si="35"/>
        <v>29</v>
      </c>
      <c r="AB9">
        <f t="shared" si="35"/>
        <v>29</v>
      </c>
      <c r="AC9">
        <f t="shared" si="35"/>
        <v>29</v>
      </c>
      <c r="AD9">
        <f t="shared" si="35"/>
        <v>29</v>
      </c>
      <c r="AE9">
        <f t="shared" si="35"/>
        <v>29</v>
      </c>
      <c r="AF9">
        <f t="shared" si="35"/>
        <v>29</v>
      </c>
      <c r="AG9">
        <f t="shared" si="35"/>
        <v>29</v>
      </c>
      <c r="AH9">
        <f t="shared" si="35"/>
        <v>29</v>
      </c>
      <c r="AI9">
        <f t="shared" si="35"/>
        <v>29</v>
      </c>
      <c r="AJ9">
        <f t="shared" si="35"/>
        <v>29</v>
      </c>
      <c r="AK9">
        <f t="shared" si="35"/>
        <v>29</v>
      </c>
      <c r="AL9">
        <f t="shared" si="35"/>
        <v>29</v>
      </c>
      <c r="AM9">
        <f t="shared" si="35"/>
        <v>29</v>
      </c>
      <c r="AN9">
        <f t="shared" si="35"/>
        <v>29</v>
      </c>
      <c r="AO9">
        <f t="shared" si="35"/>
        <v>29</v>
      </c>
      <c r="AP9">
        <f t="shared" si="35"/>
        <v>29</v>
      </c>
      <c r="AQ9">
        <f t="shared" si="35"/>
        <v>29</v>
      </c>
      <c r="AR9">
        <f t="shared" si="35"/>
        <v>29</v>
      </c>
      <c r="AS9">
        <f t="shared" si="35"/>
        <v>29</v>
      </c>
      <c r="AT9">
        <f t="shared" si="35"/>
        <v>29</v>
      </c>
      <c r="AU9">
        <f t="shared" si="35"/>
        <v>29</v>
      </c>
      <c r="AV9">
        <f t="shared" si="35"/>
        <v>29</v>
      </c>
      <c r="AW9">
        <f t="shared" si="35"/>
        <v>29</v>
      </c>
      <c r="AX9">
        <f t="shared" si="35"/>
        <v>29</v>
      </c>
      <c r="AY9">
        <f t="shared" si="35"/>
        <v>29</v>
      </c>
      <c r="AZ9">
        <f t="shared" si="35"/>
        <v>29</v>
      </c>
      <c r="BA9">
        <f t="shared" si="35"/>
        <v>29</v>
      </c>
      <c r="BB9">
        <f t="shared" si="35"/>
        <v>29</v>
      </c>
      <c r="BC9">
        <f t="shared" si="35"/>
        <v>29</v>
      </c>
      <c r="BD9">
        <f t="shared" si="35"/>
        <v>29</v>
      </c>
      <c r="BE9">
        <f t="shared" si="35"/>
        <v>29</v>
      </c>
      <c r="BF9">
        <f t="shared" si="35"/>
        <v>29</v>
      </c>
      <c r="BG9">
        <f t="shared" si="35"/>
        <v>29</v>
      </c>
      <c r="BH9">
        <f t="shared" si="35"/>
        <v>29</v>
      </c>
      <c r="BI9">
        <f t="shared" si="35"/>
        <v>29</v>
      </c>
      <c r="BJ9">
        <f t="shared" si="35"/>
        <v>29</v>
      </c>
      <c r="BK9">
        <f t="shared" si="35"/>
        <v>29</v>
      </c>
      <c r="BL9">
        <f t="shared" si="35"/>
        <v>29</v>
      </c>
      <c r="BM9">
        <f t="shared" si="35"/>
        <v>29</v>
      </c>
      <c r="BN9">
        <f t="shared" si="35"/>
        <v>29</v>
      </c>
      <c r="BO9">
        <f t="shared" si="35"/>
        <v>29</v>
      </c>
      <c r="BP9">
        <f t="shared" si="35"/>
        <v>29</v>
      </c>
      <c r="BQ9">
        <f t="shared" si="35"/>
        <v>29</v>
      </c>
      <c r="BR9">
        <f t="shared" si="35"/>
        <v>29</v>
      </c>
      <c r="BS9">
        <f aca="true" t="shared" si="36" ref="BS9:BZ9">+BR9</f>
        <v>29</v>
      </c>
      <c r="BT9">
        <f t="shared" si="36"/>
        <v>29</v>
      </c>
      <c r="BU9">
        <f t="shared" si="36"/>
        <v>29</v>
      </c>
      <c r="BV9">
        <f t="shared" si="36"/>
        <v>29</v>
      </c>
      <c r="BW9">
        <f t="shared" si="36"/>
        <v>29</v>
      </c>
      <c r="BX9">
        <f t="shared" si="36"/>
        <v>29</v>
      </c>
      <c r="BY9">
        <f t="shared" si="36"/>
        <v>29</v>
      </c>
      <c r="BZ9">
        <f t="shared" si="36"/>
        <v>29</v>
      </c>
      <c r="CA9" s="16">
        <f>IF($K9=0,BZ9,BZ10)</f>
        <v>29</v>
      </c>
      <c r="CB9" s="8">
        <f>IF($K$8=0,CA9,CA10)</f>
        <v>29</v>
      </c>
      <c r="CC9" s="8">
        <f aca="true" t="shared" si="37" ref="CC9:CC72">IF($K$7=0,CB9,CB10)</f>
        <v>29</v>
      </c>
      <c r="CD9" s="8">
        <f t="shared" si="33"/>
        <v>29</v>
      </c>
      <c r="CE9" s="8">
        <f t="shared" si="28"/>
        <v>29</v>
      </c>
      <c r="CF9" s="8">
        <f t="shared" si="24"/>
        <v>29</v>
      </c>
      <c r="CG9" s="8">
        <f t="shared" si="20"/>
        <v>29</v>
      </c>
      <c r="CH9" s="20">
        <f t="shared" si="15"/>
        <v>29</v>
      </c>
    </row>
    <row r="10" spans="1:86" ht="12.75">
      <c r="A10">
        <f t="shared" si="16"/>
        <v>8</v>
      </c>
      <c r="B10" t="s">
        <v>9</v>
      </c>
      <c r="H10">
        <f ca="1" t="shared" si="4"/>
        <v>0.934294977381688</v>
      </c>
      <c r="I10">
        <f t="shared" si="5"/>
        <v>65.46635343933647</v>
      </c>
      <c r="J10">
        <f t="shared" si="6"/>
        <v>65</v>
      </c>
      <c r="K10" s="12">
        <f>COUNTIF($J$2:J9,J10)</f>
        <v>1</v>
      </c>
      <c r="L10">
        <f t="shared" si="7"/>
        <v>0</v>
      </c>
      <c r="M10">
        <f t="shared" si="29"/>
        <v>65</v>
      </c>
      <c r="N10">
        <f t="shared" si="8"/>
        <v>0</v>
      </c>
      <c r="O10">
        <f aca="true" t="shared" si="38" ref="O10:V10">+N10</f>
        <v>0</v>
      </c>
      <c r="P10">
        <f t="shared" si="38"/>
        <v>0</v>
      </c>
      <c r="Q10">
        <f t="shared" si="38"/>
        <v>0</v>
      </c>
      <c r="R10">
        <f t="shared" si="38"/>
        <v>0</v>
      </c>
      <c r="S10">
        <f t="shared" si="38"/>
        <v>0</v>
      </c>
      <c r="T10">
        <f t="shared" si="38"/>
        <v>0</v>
      </c>
      <c r="U10">
        <f t="shared" si="38"/>
        <v>0</v>
      </c>
      <c r="V10">
        <f t="shared" si="38"/>
        <v>0</v>
      </c>
      <c r="W10">
        <f aca="true" t="shared" si="39" ref="W10:BR10">+V10</f>
        <v>0</v>
      </c>
      <c r="X10">
        <f t="shared" si="39"/>
        <v>0</v>
      </c>
      <c r="Y10">
        <f t="shared" si="39"/>
        <v>0</v>
      </c>
      <c r="Z10">
        <f t="shared" si="39"/>
        <v>0</v>
      </c>
      <c r="AA10">
        <f t="shared" si="39"/>
        <v>0</v>
      </c>
      <c r="AB10">
        <f t="shared" si="39"/>
        <v>0</v>
      </c>
      <c r="AC10">
        <f t="shared" si="39"/>
        <v>0</v>
      </c>
      <c r="AD10">
        <f t="shared" si="39"/>
        <v>0</v>
      </c>
      <c r="AE10">
        <f t="shared" si="39"/>
        <v>0</v>
      </c>
      <c r="AF10">
        <f t="shared" si="39"/>
        <v>0</v>
      </c>
      <c r="AG10">
        <f t="shared" si="39"/>
        <v>0</v>
      </c>
      <c r="AH10">
        <f t="shared" si="39"/>
        <v>0</v>
      </c>
      <c r="AI10">
        <f t="shared" si="39"/>
        <v>0</v>
      </c>
      <c r="AJ10">
        <f t="shared" si="39"/>
        <v>0</v>
      </c>
      <c r="AK10">
        <f t="shared" si="39"/>
        <v>0</v>
      </c>
      <c r="AL10">
        <f t="shared" si="39"/>
        <v>0</v>
      </c>
      <c r="AM10">
        <f t="shared" si="39"/>
        <v>0</v>
      </c>
      <c r="AN10">
        <f t="shared" si="39"/>
        <v>0</v>
      </c>
      <c r="AO10">
        <f t="shared" si="39"/>
        <v>0</v>
      </c>
      <c r="AP10">
        <f t="shared" si="39"/>
        <v>0</v>
      </c>
      <c r="AQ10">
        <f t="shared" si="39"/>
        <v>0</v>
      </c>
      <c r="AR10">
        <f t="shared" si="39"/>
        <v>0</v>
      </c>
      <c r="AS10">
        <f t="shared" si="39"/>
        <v>0</v>
      </c>
      <c r="AT10">
        <f t="shared" si="39"/>
        <v>0</v>
      </c>
      <c r="AU10">
        <f t="shared" si="39"/>
        <v>0</v>
      </c>
      <c r="AV10">
        <f t="shared" si="39"/>
        <v>0</v>
      </c>
      <c r="AW10">
        <f t="shared" si="39"/>
        <v>0</v>
      </c>
      <c r="AX10">
        <f t="shared" si="39"/>
        <v>0</v>
      </c>
      <c r="AY10">
        <f t="shared" si="39"/>
        <v>0</v>
      </c>
      <c r="AZ10">
        <f t="shared" si="39"/>
        <v>0</v>
      </c>
      <c r="BA10">
        <f t="shared" si="39"/>
        <v>0</v>
      </c>
      <c r="BB10">
        <f t="shared" si="39"/>
        <v>0</v>
      </c>
      <c r="BC10">
        <f t="shared" si="39"/>
        <v>0</v>
      </c>
      <c r="BD10">
        <f t="shared" si="39"/>
        <v>0</v>
      </c>
      <c r="BE10">
        <f t="shared" si="39"/>
        <v>0</v>
      </c>
      <c r="BF10">
        <f t="shared" si="39"/>
        <v>0</v>
      </c>
      <c r="BG10">
        <f t="shared" si="39"/>
        <v>0</v>
      </c>
      <c r="BH10">
        <f t="shared" si="39"/>
        <v>0</v>
      </c>
      <c r="BI10">
        <f t="shared" si="39"/>
        <v>0</v>
      </c>
      <c r="BJ10">
        <f t="shared" si="39"/>
        <v>0</v>
      </c>
      <c r="BK10">
        <f t="shared" si="39"/>
        <v>0</v>
      </c>
      <c r="BL10">
        <f t="shared" si="39"/>
        <v>0</v>
      </c>
      <c r="BM10">
        <f t="shared" si="39"/>
        <v>0</v>
      </c>
      <c r="BN10">
        <f t="shared" si="39"/>
        <v>0</v>
      </c>
      <c r="BO10">
        <f t="shared" si="39"/>
        <v>0</v>
      </c>
      <c r="BP10">
        <f t="shared" si="39"/>
        <v>0</v>
      </c>
      <c r="BQ10">
        <f t="shared" si="39"/>
        <v>0</v>
      </c>
      <c r="BR10">
        <f t="shared" si="39"/>
        <v>0</v>
      </c>
      <c r="BS10">
        <f aca="true" t="shared" si="40" ref="BS10:BY10">+BR10</f>
        <v>0</v>
      </c>
      <c r="BT10">
        <f t="shared" si="40"/>
        <v>0</v>
      </c>
      <c r="BU10">
        <f t="shared" si="40"/>
        <v>0</v>
      </c>
      <c r="BV10">
        <f t="shared" si="40"/>
        <v>0</v>
      </c>
      <c r="BW10">
        <f t="shared" si="40"/>
        <v>0</v>
      </c>
      <c r="BX10">
        <f t="shared" si="40"/>
        <v>0</v>
      </c>
      <c r="BY10">
        <f t="shared" si="40"/>
        <v>0</v>
      </c>
      <c r="BZ10" s="16">
        <f>IF($K10=0,BY10,BY11)</f>
        <v>56</v>
      </c>
      <c r="CA10" s="8">
        <f>IF($K$9=0,BZ10,BZ11)</f>
        <v>56</v>
      </c>
      <c r="CB10" s="8">
        <f aca="true" t="shared" si="41" ref="CB10:CB73">IF($K$8=0,CA10,CA11)</f>
        <v>56</v>
      </c>
      <c r="CC10" s="8">
        <f t="shared" si="37"/>
        <v>56</v>
      </c>
      <c r="CD10" s="8">
        <f t="shared" si="33"/>
        <v>56</v>
      </c>
      <c r="CE10" s="8">
        <f t="shared" si="28"/>
        <v>56</v>
      </c>
      <c r="CF10" s="8">
        <f t="shared" si="24"/>
        <v>56</v>
      </c>
      <c r="CG10" s="8">
        <f t="shared" si="20"/>
        <v>56</v>
      </c>
      <c r="CH10" s="20">
        <f t="shared" si="15"/>
        <v>56</v>
      </c>
    </row>
    <row r="11" spans="1:86" ht="12.75">
      <c r="A11">
        <f t="shared" si="16"/>
        <v>9</v>
      </c>
      <c r="B11" t="s">
        <v>1</v>
      </c>
      <c r="H11">
        <f ca="1" t="shared" si="4"/>
        <v>0.8004845417280544</v>
      </c>
      <c r="I11">
        <f t="shared" si="5"/>
        <v>56.233433379235755</v>
      </c>
      <c r="J11">
        <f t="shared" si="6"/>
        <v>56</v>
      </c>
      <c r="K11" s="12">
        <f>COUNTIF($J$2:J10,J11)</f>
        <v>0</v>
      </c>
      <c r="L11">
        <f t="shared" si="7"/>
        <v>56</v>
      </c>
      <c r="M11">
        <f t="shared" si="29"/>
        <v>56</v>
      </c>
      <c r="N11">
        <f t="shared" si="8"/>
        <v>56</v>
      </c>
      <c r="O11">
        <f aca="true" t="shared" si="42" ref="O11:V11">+N11</f>
        <v>56</v>
      </c>
      <c r="P11">
        <f t="shared" si="42"/>
        <v>56</v>
      </c>
      <c r="Q11">
        <f t="shared" si="42"/>
        <v>56</v>
      </c>
      <c r="R11">
        <f t="shared" si="42"/>
        <v>56</v>
      </c>
      <c r="S11">
        <f t="shared" si="42"/>
        <v>56</v>
      </c>
      <c r="T11">
        <f t="shared" si="42"/>
        <v>56</v>
      </c>
      <c r="U11">
        <f t="shared" si="42"/>
        <v>56</v>
      </c>
      <c r="V11">
        <f t="shared" si="42"/>
        <v>56</v>
      </c>
      <c r="W11">
        <f aca="true" t="shared" si="43" ref="W11:BR11">+V11</f>
        <v>56</v>
      </c>
      <c r="X11">
        <f t="shared" si="43"/>
        <v>56</v>
      </c>
      <c r="Y11">
        <f t="shared" si="43"/>
        <v>56</v>
      </c>
      <c r="Z11">
        <f t="shared" si="43"/>
        <v>56</v>
      </c>
      <c r="AA11">
        <f t="shared" si="43"/>
        <v>56</v>
      </c>
      <c r="AB11">
        <f t="shared" si="43"/>
        <v>56</v>
      </c>
      <c r="AC11">
        <f t="shared" si="43"/>
        <v>56</v>
      </c>
      <c r="AD11">
        <f t="shared" si="43"/>
        <v>56</v>
      </c>
      <c r="AE11">
        <f t="shared" si="43"/>
        <v>56</v>
      </c>
      <c r="AF11">
        <f t="shared" si="43"/>
        <v>56</v>
      </c>
      <c r="AG11">
        <f t="shared" si="43"/>
        <v>56</v>
      </c>
      <c r="AH11">
        <f t="shared" si="43"/>
        <v>56</v>
      </c>
      <c r="AI11">
        <f t="shared" si="43"/>
        <v>56</v>
      </c>
      <c r="AJ11">
        <f t="shared" si="43"/>
        <v>56</v>
      </c>
      <c r="AK11">
        <f t="shared" si="43"/>
        <v>56</v>
      </c>
      <c r="AL11">
        <f t="shared" si="43"/>
        <v>56</v>
      </c>
      <c r="AM11">
        <f t="shared" si="43"/>
        <v>56</v>
      </c>
      <c r="AN11">
        <f t="shared" si="43"/>
        <v>56</v>
      </c>
      <c r="AO11">
        <f t="shared" si="43"/>
        <v>56</v>
      </c>
      <c r="AP11">
        <f t="shared" si="43"/>
        <v>56</v>
      </c>
      <c r="AQ11">
        <f t="shared" si="43"/>
        <v>56</v>
      </c>
      <c r="AR11">
        <f t="shared" si="43"/>
        <v>56</v>
      </c>
      <c r="AS11">
        <f t="shared" si="43"/>
        <v>56</v>
      </c>
      <c r="AT11">
        <f t="shared" si="43"/>
        <v>56</v>
      </c>
      <c r="AU11">
        <f t="shared" si="43"/>
        <v>56</v>
      </c>
      <c r="AV11">
        <f t="shared" si="43"/>
        <v>56</v>
      </c>
      <c r="AW11">
        <f t="shared" si="43"/>
        <v>56</v>
      </c>
      <c r="AX11">
        <f t="shared" si="43"/>
        <v>56</v>
      </c>
      <c r="AY11">
        <f t="shared" si="43"/>
        <v>56</v>
      </c>
      <c r="AZ11">
        <f t="shared" si="43"/>
        <v>56</v>
      </c>
      <c r="BA11">
        <f t="shared" si="43"/>
        <v>56</v>
      </c>
      <c r="BB11">
        <f t="shared" si="43"/>
        <v>56</v>
      </c>
      <c r="BC11">
        <f t="shared" si="43"/>
        <v>56</v>
      </c>
      <c r="BD11">
        <f t="shared" si="43"/>
        <v>56</v>
      </c>
      <c r="BE11">
        <f t="shared" si="43"/>
        <v>56</v>
      </c>
      <c r="BF11">
        <f t="shared" si="43"/>
        <v>56</v>
      </c>
      <c r="BG11">
        <f t="shared" si="43"/>
        <v>56</v>
      </c>
      <c r="BH11">
        <f t="shared" si="43"/>
        <v>56</v>
      </c>
      <c r="BI11">
        <f t="shared" si="43"/>
        <v>56</v>
      </c>
      <c r="BJ11">
        <f t="shared" si="43"/>
        <v>56</v>
      </c>
      <c r="BK11">
        <f t="shared" si="43"/>
        <v>56</v>
      </c>
      <c r="BL11">
        <f t="shared" si="43"/>
        <v>56</v>
      </c>
      <c r="BM11">
        <f t="shared" si="43"/>
        <v>56</v>
      </c>
      <c r="BN11">
        <f t="shared" si="43"/>
        <v>56</v>
      </c>
      <c r="BO11">
        <f t="shared" si="43"/>
        <v>56</v>
      </c>
      <c r="BP11">
        <f t="shared" si="43"/>
        <v>56</v>
      </c>
      <c r="BQ11">
        <f t="shared" si="43"/>
        <v>56</v>
      </c>
      <c r="BR11">
        <f t="shared" si="43"/>
        <v>56</v>
      </c>
      <c r="BS11">
        <f aca="true" t="shared" si="44" ref="BS11:BX11">+BR11</f>
        <v>56</v>
      </c>
      <c r="BT11">
        <f t="shared" si="44"/>
        <v>56</v>
      </c>
      <c r="BU11">
        <f t="shared" si="44"/>
        <v>56</v>
      </c>
      <c r="BV11">
        <f t="shared" si="44"/>
        <v>56</v>
      </c>
      <c r="BW11">
        <f t="shared" si="44"/>
        <v>56</v>
      </c>
      <c r="BX11">
        <f t="shared" si="44"/>
        <v>56</v>
      </c>
      <c r="BY11" s="16">
        <f>IF($K11=0,BX11,BX12)</f>
        <v>56</v>
      </c>
      <c r="BZ11" s="8">
        <f>IF($K$10=0,BY11,BY12)</f>
        <v>64</v>
      </c>
      <c r="CA11" s="8">
        <f aca="true" t="shared" si="45" ref="CA11:CA73">IF($K$9=0,BZ11,BZ12)</f>
        <v>64</v>
      </c>
      <c r="CB11" s="8">
        <f t="shared" si="41"/>
        <v>64</v>
      </c>
      <c r="CC11" s="8">
        <f t="shared" si="37"/>
        <v>64</v>
      </c>
      <c r="CD11" s="8">
        <f t="shared" si="33"/>
        <v>64</v>
      </c>
      <c r="CE11" s="8">
        <f t="shared" si="28"/>
        <v>64</v>
      </c>
      <c r="CF11" s="8">
        <f t="shared" si="24"/>
        <v>64</v>
      </c>
      <c r="CG11" s="8">
        <f t="shared" si="20"/>
        <v>64</v>
      </c>
      <c r="CH11" s="20">
        <f t="shared" si="15"/>
        <v>64</v>
      </c>
    </row>
    <row r="12" spans="1:86" ht="12.75">
      <c r="A12">
        <f t="shared" si="16"/>
        <v>10</v>
      </c>
      <c r="B12" t="s">
        <v>16</v>
      </c>
      <c r="H12">
        <f ca="1" t="shared" si="4"/>
        <v>0.9158204252014883</v>
      </c>
      <c r="I12">
        <f t="shared" si="5"/>
        <v>64.1916093389027</v>
      </c>
      <c r="J12">
        <f t="shared" si="6"/>
        <v>64</v>
      </c>
      <c r="K12" s="12">
        <f>COUNTIF($J$2:J11,J12)</f>
        <v>0</v>
      </c>
      <c r="L12">
        <f t="shared" si="7"/>
        <v>64</v>
      </c>
      <c r="M12">
        <f t="shared" si="29"/>
        <v>64</v>
      </c>
      <c r="N12">
        <f t="shared" si="8"/>
        <v>64</v>
      </c>
      <c r="O12">
        <f aca="true" t="shared" si="46" ref="O12:V12">+N12</f>
        <v>64</v>
      </c>
      <c r="P12">
        <f t="shared" si="46"/>
        <v>64</v>
      </c>
      <c r="Q12">
        <f t="shared" si="46"/>
        <v>64</v>
      </c>
      <c r="R12">
        <f t="shared" si="46"/>
        <v>64</v>
      </c>
      <c r="S12">
        <f t="shared" si="46"/>
        <v>64</v>
      </c>
      <c r="T12">
        <f t="shared" si="46"/>
        <v>64</v>
      </c>
      <c r="U12">
        <f t="shared" si="46"/>
        <v>64</v>
      </c>
      <c r="V12">
        <f t="shared" si="46"/>
        <v>64</v>
      </c>
      <c r="W12">
        <f aca="true" t="shared" si="47" ref="W12:BR12">+V12</f>
        <v>64</v>
      </c>
      <c r="X12">
        <f t="shared" si="47"/>
        <v>64</v>
      </c>
      <c r="Y12">
        <f t="shared" si="47"/>
        <v>64</v>
      </c>
      <c r="Z12">
        <f t="shared" si="47"/>
        <v>64</v>
      </c>
      <c r="AA12">
        <f t="shared" si="47"/>
        <v>64</v>
      </c>
      <c r="AB12">
        <f t="shared" si="47"/>
        <v>64</v>
      </c>
      <c r="AC12">
        <f t="shared" si="47"/>
        <v>64</v>
      </c>
      <c r="AD12">
        <f t="shared" si="47"/>
        <v>64</v>
      </c>
      <c r="AE12">
        <f t="shared" si="47"/>
        <v>64</v>
      </c>
      <c r="AF12">
        <f t="shared" si="47"/>
        <v>64</v>
      </c>
      <c r="AG12">
        <f t="shared" si="47"/>
        <v>64</v>
      </c>
      <c r="AH12">
        <f t="shared" si="47"/>
        <v>64</v>
      </c>
      <c r="AI12">
        <f t="shared" si="47"/>
        <v>64</v>
      </c>
      <c r="AJ12">
        <f t="shared" si="47"/>
        <v>64</v>
      </c>
      <c r="AK12">
        <f t="shared" si="47"/>
        <v>64</v>
      </c>
      <c r="AL12">
        <f t="shared" si="47"/>
        <v>64</v>
      </c>
      <c r="AM12">
        <f t="shared" si="47"/>
        <v>64</v>
      </c>
      <c r="AN12">
        <f t="shared" si="47"/>
        <v>64</v>
      </c>
      <c r="AO12">
        <f t="shared" si="47"/>
        <v>64</v>
      </c>
      <c r="AP12">
        <f t="shared" si="47"/>
        <v>64</v>
      </c>
      <c r="AQ12">
        <f t="shared" si="47"/>
        <v>64</v>
      </c>
      <c r="AR12">
        <f t="shared" si="47"/>
        <v>64</v>
      </c>
      <c r="AS12">
        <f t="shared" si="47"/>
        <v>64</v>
      </c>
      <c r="AT12">
        <f t="shared" si="47"/>
        <v>64</v>
      </c>
      <c r="AU12">
        <f t="shared" si="47"/>
        <v>64</v>
      </c>
      <c r="AV12">
        <f t="shared" si="47"/>
        <v>64</v>
      </c>
      <c r="AW12">
        <f t="shared" si="47"/>
        <v>64</v>
      </c>
      <c r="AX12">
        <f t="shared" si="47"/>
        <v>64</v>
      </c>
      <c r="AY12">
        <f t="shared" si="47"/>
        <v>64</v>
      </c>
      <c r="AZ12">
        <f t="shared" si="47"/>
        <v>64</v>
      </c>
      <c r="BA12">
        <f t="shared" si="47"/>
        <v>64</v>
      </c>
      <c r="BB12">
        <f t="shared" si="47"/>
        <v>64</v>
      </c>
      <c r="BC12">
        <f t="shared" si="47"/>
        <v>64</v>
      </c>
      <c r="BD12">
        <f t="shared" si="47"/>
        <v>64</v>
      </c>
      <c r="BE12">
        <f t="shared" si="47"/>
        <v>64</v>
      </c>
      <c r="BF12">
        <f t="shared" si="47"/>
        <v>64</v>
      </c>
      <c r="BG12">
        <f t="shared" si="47"/>
        <v>64</v>
      </c>
      <c r="BH12">
        <f t="shared" si="47"/>
        <v>64</v>
      </c>
      <c r="BI12">
        <f t="shared" si="47"/>
        <v>64</v>
      </c>
      <c r="BJ12">
        <f t="shared" si="47"/>
        <v>64</v>
      </c>
      <c r="BK12">
        <f t="shared" si="47"/>
        <v>64</v>
      </c>
      <c r="BL12">
        <f t="shared" si="47"/>
        <v>64</v>
      </c>
      <c r="BM12">
        <f t="shared" si="47"/>
        <v>64</v>
      </c>
      <c r="BN12">
        <f t="shared" si="47"/>
        <v>64</v>
      </c>
      <c r="BO12">
        <f t="shared" si="47"/>
        <v>64</v>
      </c>
      <c r="BP12">
        <f t="shared" si="47"/>
        <v>64</v>
      </c>
      <c r="BQ12">
        <f t="shared" si="47"/>
        <v>64</v>
      </c>
      <c r="BR12">
        <f t="shared" si="47"/>
        <v>64</v>
      </c>
      <c r="BS12">
        <f>+BR12</f>
        <v>64</v>
      </c>
      <c r="BT12">
        <f>+BS12</f>
        <v>64</v>
      </c>
      <c r="BU12">
        <f>+BT12</f>
        <v>64</v>
      </c>
      <c r="BV12">
        <f>+BU12</f>
        <v>64</v>
      </c>
      <c r="BW12">
        <f>+BV12</f>
        <v>64</v>
      </c>
      <c r="BX12" s="16">
        <f>IF($K12=0,BW12,BW13)</f>
        <v>64</v>
      </c>
      <c r="BY12" s="8">
        <f>IF($K$11=0,BX12,BX13)</f>
        <v>64</v>
      </c>
      <c r="BZ12" s="8">
        <f>IF($K$10=0,BY12,BY13)</f>
        <v>51</v>
      </c>
      <c r="CA12" s="8">
        <f t="shared" si="45"/>
        <v>51</v>
      </c>
      <c r="CB12" s="8">
        <f t="shared" si="41"/>
        <v>51</v>
      </c>
      <c r="CC12" s="8">
        <f t="shared" si="37"/>
        <v>51</v>
      </c>
      <c r="CD12" s="8">
        <f t="shared" si="33"/>
        <v>51</v>
      </c>
      <c r="CE12" s="8">
        <f t="shared" si="28"/>
        <v>51</v>
      </c>
      <c r="CF12" s="8">
        <f t="shared" si="24"/>
        <v>51</v>
      </c>
      <c r="CG12" s="8">
        <f t="shared" si="20"/>
        <v>51</v>
      </c>
      <c r="CH12" s="20">
        <f t="shared" si="15"/>
        <v>51</v>
      </c>
    </row>
    <row r="13" spans="1:86" ht="12.75">
      <c r="A13">
        <f t="shared" si="16"/>
        <v>11</v>
      </c>
      <c r="B13" t="s">
        <v>24</v>
      </c>
      <c r="H13">
        <f ca="1" t="shared" si="4"/>
        <v>0.7313421154905226</v>
      </c>
      <c r="I13">
        <f t="shared" si="5"/>
        <v>51.46260596884606</v>
      </c>
      <c r="J13">
        <f t="shared" si="6"/>
        <v>51</v>
      </c>
      <c r="K13" s="12">
        <f>COUNTIF($J$2:J12,J13)</f>
        <v>0</v>
      </c>
      <c r="L13">
        <f t="shared" si="7"/>
        <v>51</v>
      </c>
      <c r="M13">
        <f t="shared" si="29"/>
        <v>51</v>
      </c>
      <c r="N13">
        <f t="shared" si="8"/>
        <v>51</v>
      </c>
      <c r="O13">
        <f aca="true" t="shared" si="48" ref="O13:V13">+N13</f>
        <v>51</v>
      </c>
      <c r="P13">
        <f t="shared" si="48"/>
        <v>51</v>
      </c>
      <c r="Q13">
        <f t="shared" si="48"/>
        <v>51</v>
      </c>
      <c r="R13">
        <f t="shared" si="48"/>
        <v>51</v>
      </c>
      <c r="S13">
        <f t="shared" si="48"/>
        <v>51</v>
      </c>
      <c r="T13">
        <f t="shared" si="48"/>
        <v>51</v>
      </c>
      <c r="U13">
        <f t="shared" si="48"/>
        <v>51</v>
      </c>
      <c r="V13">
        <f t="shared" si="48"/>
        <v>51</v>
      </c>
      <c r="W13">
        <f aca="true" t="shared" si="49" ref="W13:BR13">+V13</f>
        <v>51</v>
      </c>
      <c r="X13">
        <f t="shared" si="49"/>
        <v>51</v>
      </c>
      <c r="Y13">
        <f t="shared" si="49"/>
        <v>51</v>
      </c>
      <c r="Z13">
        <f t="shared" si="49"/>
        <v>51</v>
      </c>
      <c r="AA13">
        <f t="shared" si="49"/>
        <v>51</v>
      </c>
      <c r="AB13">
        <f t="shared" si="49"/>
        <v>51</v>
      </c>
      <c r="AC13">
        <f t="shared" si="49"/>
        <v>51</v>
      </c>
      <c r="AD13">
        <f t="shared" si="49"/>
        <v>51</v>
      </c>
      <c r="AE13">
        <f t="shared" si="49"/>
        <v>51</v>
      </c>
      <c r="AF13">
        <f t="shared" si="49"/>
        <v>51</v>
      </c>
      <c r="AG13">
        <f t="shared" si="49"/>
        <v>51</v>
      </c>
      <c r="AH13">
        <f t="shared" si="49"/>
        <v>51</v>
      </c>
      <c r="AI13">
        <f t="shared" si="49"/>
        <v>51</v>
      </c>
      <c r="AJ13">
        <f t="shared" si="49"/>
        <v>51</v>
      </c>
      <c r="AK13">
        <f t="shared" si="49"/>
        <v>51</v>
      </c>
      <c r="AL13">
        <f t="shared" si="49"/>
        <v>51</v>
      </c>
      <c r="AM13">
        <f t="shared" si="49"/>
        <v>51</v>
      </c>
      <c r="AN13">
        <f t="shared" si="49"/>
        <v>51</v>
      </c>
      <c r="AO13">
        <f t="shared" si="49"/>
        <v>51</v>
      </c>
      <c r="AP13">
        <f t="shared" si="49"/>
        <v>51</v>
      </c>
      <c r="AQ13">
        <f t="shared" si="49"/>
        <v>51</v>
      </c>
      <c r="AR13">
        <f t="shared" si="49"/>
        <v>51</v>
      </c>
      <c r="AS13">
        <f t="shared" si="49"/>
        <v>51</v>
      </c>
      <c r="AT13">
        <f t="shared" si="49"/>
        <v>51</v>
      </c>
      <c r="AU13">
        <f t="shared" si="49"/>
        <v>51</v>
      </c>
      <c r="AV13">
        <f t="shared" si="49"/>
        <v>51</v>
      </c>
      <c r="AW13">
        <f t="shared" si="49"/>
        <v>51</v>
      </c>
      <c r="AX13">
        <f t="shared" si="49"/>
        <v>51</v>
      </c>
      <c r="AY13">
        <f t="shared" si="49"/>
        <v>51</v>
      </c>
      <c r="AZ13">
        <f t="shared" si="49"/>
        <v>51</v>
      </c>
      <c r="BA13">
        <f t="shared" si="49"/>
        <v>51</v>
      </c>
      <c r="BB13">
        <f t="shared" si="49"/>
        <v>51</v>
      </c>
      <c r="BC13">
        <f t="shared" si="49"/>
        <v>51</v>
      </c>
      <c r="BD13">
        <f t="shared" si="49"/>
        <v>51</v>
      </c>
      <c r="BE13">
        <f t="shared" si="49"/>
        <v>51</v>
      </c>
      <c r="BF13">
        <f t="shared" si="49"/>
        <v>51</v>
      </c>
      <c r="BG13">
        <f t="shared" si="49"/>
        <v>51</v>
      </c>
      <c r="BH13">
        <f t="shared" si="49"/>
        <v>51</v>
      </c>
      <c r="BI13">
        <f t="shared" si="49"/>
        <v>51</v>
      </c>
      <c r="BJ13">
        <f t="shared" si="49"/>
        <v>51</v>
      </c>
      <c r="BK13">
        <f t="shared" si="49"/>
        <v>51</v>
      </c>
      <c r="BL13">
        <f t="shared" si="49"/>
        <v>51</v>
      </c>
      <c r="BM13">
        <f t="shared" si="49"/>
        <v>51</v>
      </c>
      <c r="BN13">
        <f t="shared" si="49"/>
        <v>51</v>
      </c>
      <c r="BO13">
        <f t="shared" si="49"/>
        <v>51</v>
      </c>
      <c r="BP13">
        <f t="shared" si="49"/>
        <v>51</v>
      </c>
      <c r="BQ13">
        <f t="shared" si="49"/>
        <v>51</v>
      </c>
      <c r="BR13">
        <f t="shared" si="49"/>
        <v>51</v>
      </c>
      <c r="BS13">
        <f>+BR13</f>
        <v>51</v>
      </c>
      <c r="BT13">
        <f>+BS13</f>
        <v>51</v>
      </c>
      <c r="BU13">
        <f>+BT13</f>
        <v>51</v>
      </c>
      <c r="BV13">
        <f>+BU13</f>
        <v>51</v>
      </c>
      <c r="BW13" s="16">
        <f>IF($K13=0,BV13,BV14)</f>
        <v>51</v>
      </c>
      <c r="BX13" s="8">
        <f>IF($K$12=0,BW13,BW14)</f>
        <v>51</v>
      </c>
      <c r="BY13" s="8">
        <f aca="true" t="shared" si="50" ref="BY13:BY73">IF($K$11=0,BX13,BX14)</f>
        <v>51</v>
      </c>
      <c r="BZ13" s="8">
        <f aca="true" t="shared" si="51" ref="BZ13:BZ73">IF($K$10=0,BY13,BY14)</f>
        <v>27</v>
      </c>
      <c r="CA13" s="8">
        <f t="shared" si="45"/>
        <v>27</v>
      </c>
      <c r="CB13" s="8">
        <f t="shared" si="41"/>
        <v>27</v>
      </c>
      <c r="CC13" s="8">
        <f t="shared" si="37"/>
        <v>27</v>
      </c>
      <c r="CD13" s="8">
        <f t="shared" si="33"/>
        <v>27</v>
      </c>
      <c r="CE13" s="8">
        <f t="shared" si="28"/>
        <v>27</v>
      </c>
      <c r="CF13" s="8">
        <f t="shared" si="24"/>
        <v>27</v>
      </c>
      <c r="CG13" s="8">
        <f t="shared" si="20"/>
        <v>27</v>
      </c>
      <c r="CH13" s="20">
        <f t="shared" si="15"/>
        <v>27</v>
      </c>
    </row>
    <row r="14" spans="1:86" ht="12.75">
      <c r="A14">
        <f t="shared" si="16"/>
        <v>12</v>
      </c>
      <c r="B14" t="s">
        <v>17</v>
      </c>
      <c r="H14">
        <f ca="1" t="shared" si="4"/>
        <v>0.3773363658723756</v>
      </c>
      <c r="I14">
        <f t="shared" si="5"/>
        <v>27.036209245193916</v>
      </c>
      <c r="J14">
        <f t="shared" si="6"/>
        <v>27</v>
      </c>
      <c r="K14" s="12">
        <f>COUNTIF($J$2:J13,J14)</f>
        <v>0</v>
      </c>
      <c r="L14">
        <f t="shared" si="7"/>
        <v>27</v>
      </c>
      <c r="M14">
        <f t="shared" si="29"/>
        <v>27</v>
      </c>
      <c r="N14">
        <f t="shared" si="8"/>
        <v>27</v>
      </c>
      <c r="O14">
        <f aca="true" t="shared" si="52" ref="O14:V14">+N14</f>
        <v>27</v>
      </c>
      <c r="P14">
        <f t="shared" si="52"/>
        <v>27</v>
      </c>
      <c r="Q14">
        <f t="shared" si="52"/>
        <v>27</v>
      </c>
      <c r="R14">
        <f t="shared" si="52"/>
        <v>27</v>
      </c>
      <c r="S14">
        <f t="shared" si="52"/>
        <v>27</v>
      </c>
      <c r="T14">
        <f t="shared" si="52"/>
        <v>27</v>
      </c>
      <c r="U14">
        <f t="shared" si="52"/>
        <v>27</v>
      </c>
      <c r="V14">
        <f t="shared" si="52"/>
        <v>27</v>
      </c>
      <c r="W14">
        <f aca="true" t="shared" si="53" ref="W14:BR14">+V14</f>
        <v>27</v>
      </c>
      <c r="X14">
        <f t="shared" si="53"/>
        <v>27</v>
      </c>
      <c r="Y14">
        <f t="shared" si="53"/>
        <v>27</v>
      </c>
      <c r="Z14">
        <f t="shared" si="53"/>
        <v>27</v>
      </c>
      <c r="AA14">
        <f t="shared" si="53"/>
        <v>27</v>
      </c>
      <c r="AB14">
        <f t="shared" si="53"/>
        <v>27</v>
      </c>
      <c r="AC14">
        <f t="shared" si="53"/>
        <v>27</v>
      </c>
      <c r="AD14">
        <f t="shared" si="53"/>
        <v>27</v>
      </c>
      <c r="AE14">
        <f t="shared" si="53"/>
        <v>27</v>
      </c>
      <c r="AF14">
        <f t="shared" si="53"/>
        <v>27</v>
      </c>
      <c r="AG14">
        <f t="shared" si="53"/>
        <v>27</v>
      </c>
      <c r="AH14">
        <f t="shared" si="53"/>
        <v>27</v>
      </c>
      <c r="AI14">
        <f t="shared" si="53"/>
        <v>27</v>
      </c>
      <c r="AJ14">
        <f t="shared" si="53"/>
        <v>27</v>
      </c>
      <c r="AK14">
        <f t="shared" si="53"/>
        <v>27</v>
      </c>
      <c r="AL14">
        <f t="shared" si="53"/>
        <v>27</v>
      </c>
      <c r="AM14">
        <f t="shared" si="53"/>
        <v>27</v>
      </c>
      <c r="AN14">
        <f t="shared" si="53"/>
        <v>27</v>
      </c>
      <c r="AO14">
        <f t="shared" si="53"/>
        <v>27</v>
      </c>
      <c r="AP14">
        <f t="shared" si="53"/>
        <v>27</v>
      </c>
      <c r="AQ14">
        <f t="shared" si="53"/>
        <v>27</v>
      </c>
      <c r="AR14">
        <f t="shared" si="53"/>
        <v>27</v>
      </c>
      <c r="AS14">
        <f t="shared" si="53"/>
        <v>27</v>
      </c>
      <c r="AT14">
        <f t="shared" si="53"/>
        <v>27</v>
      </c>
      <c r="AU14">
        <f t="shared" si="53"/>
        <v>27</v>
      </c>
      <c r="AV14">
        <f t="shared" si="53"/>
        <v>27</v>
      </c>
      <c r="AW14">
        <f t="shared" si="53"/>
        <v>27</v>
      </c>
      <c r="AX14">
        <f t="shared" si="53"/>
        <v>27</v>
      </c>
      <c r="AY14">
        <f t="shared" si="53"/>
        <v>27</v>
      </c>
      <c r="AZ14">
        <f t="shared" si="53"/>
        <v>27</v>
      </c>
      <c r="BA14">
        <f t="shared" si="53"/>
        <v>27</v>
      </c>
      <c r="BB14">
        <f t="shared" si="53"/>
        <v>27</v>
      </c>
      <c r="BC14">
        <f t="shared" si="53"/>
        <v>27</v>
      </c>
      <c r="BD14">
        <f t="shared" si="53"/>
        <v>27</v>
      </c>
      <c r="BE14">
        <f t="shared" si="53"/>
        <v>27</v>
      </c>
      <c r="BF14">
        <f t="shared" si="53"/>
        <v>27</v>
      </c>
      <c r="BG14">
        <f t="shared" si="53"/>
        <v>27</v>
      </c>
      <c r="BH14">
        <f t="shared" si="53"/>
        <v>27</v>
      </c>
      <c r="BI14">
        <f t="shared" si="53"/>
        <v>27</v>
      </c>
      <c r="BJ14">
        <f t="shared" si="53"/>
        <v>27</v>
      </c>
      <c r="BK14">
        <f t="shared" si="53"/>
        <v>27</v>
      </c>
      <c r="BL14">
        <f t="shared" si="53"/>
        <v>27</v>
      </c>
      <c r="BM14">
        <f t="shared" si="53"/>
        <v>27</v>
      </c>
      <c r="BN14">
        <f t="shared" si="53"/>
        <v>27</v>
      </c>
      <c r="BO14">
        <f t="shared" si="53"/>
        <v>27</v>
      </c>
      <c r="BP14">
        <f t="shared" si="53"/>
        <v>27</v>
      </c>
      <c r="BQ14">
        <f t="shared" si="53"/>
        <v>27</v>
      </c>
      <c r="BR14">
        <f t="shared" si="53"/>
        <v>27</v>
      </c>
      <c r="BS14">
        <f>+BR14</f>
        <v>27</v>
      </c>
      <c r="BT14">
        <f>+BS14</f>
        <v>27</v>
      </c>
      <c r="BU14">
        <f>+BT14</f>
        <v>27</v>
      </c>
      <c r="BV14" s="16">
        <f>IF($K14=0,BU14,BU15)</f>
        <v>27</v>
      </c>
      <c r="BW14" s="8">
        <f>IF($K$13=0,BV14,BV15)</f>
        <v>27</v>
      </c>
      <c r="BX14" s="8">
        <f aca="true" t="shared" si="54" ref="BX14:BX73">IF($K$12=0,BW14,BW15)</f>
        <v>27</v>
      </c>
      <c r="BY14" s="8">
        <f t="shared" si="50"/>
        <v>27</v>
      </c>
      <c r="BZ14" s="8">
        <f t="shared" si="51"/>
        <v>1</v>
      </c>
      <c r="CA14" s="8">
        <f t="shared" si="45"/>
        <v>1</v>
      </c>
      <c r="CB14" s="8">
        <f t="shared" si="41"/>
        <v>1</v>
      </c>
      <c r="CC14" s="8">
        <f t="shared" si="37"/>
        <v>1</v>
      </c>
      <c r="CD14" s="8">
        <f t="shared" si="33"/>
        <v>1</v>
      </c>
      <c r="CE14" s="8">
        <f t="shared" si="28"/>
        <v>1</v>
      </c>
      <c r="CF14" s="8">
        <f t="shared" si="24"/>
        <v>1</v>
      </c>
      <c r="CG14" s="8">
        <f t="shared" si="20"/>
        <v>1</v>
      </c>
      <c r="CH14" s="20">
        <f t="shared" si="15"/>
        <v>1</v>
      </c>
    </row>
    <row r="15" spans="1:86" ht="12.75">
      <c r="A15">
        <f t="shared" si="16"/>
        <v>13</v>
      </c>
      <c r="B15" t="s">
        <v>10</v>
      </c>
      <c r="H15">
        <f ca="1" t="shared" si="4"/>
        <v>0.012964470268078232</v>
      </c>
      <c r="I15">
        <f t="shared" si="5"/>
        <v>1.894548448497398</v>
      </c>
      <c r="J15">
        <f t="shared" si="6"/>
        <v>1</v>
      </c>
      <c r="K15" s="12">
        <f>COUNTIF($J$2:J14,J15)</f>
        <v>0</v>
      </c>
      <c r="L15">
        <f t="shared" si="7"/>
        <v>1</v>
      </c>
      <c r="M15">
        <f t="shared" si="29"/>
        <v>1</v>
      </c>
      <c r="N15">
        <f t="shared" si="8"/>
        <v>1</v>
      </c>
      <c r="O15">
        <f aca="true" t="shared" si="55" ref="O15:V15">+N15</f>
        <v>1</v>
      </c>
      <c r="P15">
        <f t="shared" si="55"/>
        <v>1</v>
      </c>
      <c r="Q15">
        <f t="shared" si="55"/>
        <v>1</v>
      </c>
      <c r="R15">
        <f t="shared" si="55"/>
        <v>1</v>
      </c>
      <c r="S15">
        <f t="shared" si="55"/>
        <v>1</v>
      </c>
      <c r="T15">
        <f t="shared" si="55"/>
        <v>1</v>
      </c>
      <c r="U15">
        <f t="shared" si="55"/>
        <v>1</v>
      </c>
      <c r="V15">
        <f t="shared" si="55"/>
        <v>1</v>
      </c>
      <c r="W15">
        <f aca="true" t="shared" si="56" ref="W15:BR15">+V15</f>
        <v>1</v>
      </c>
      <c r="X15">
        <f t="shared" si="56"/>
        <v>1</v>
      </c>
      <c r="Y15">
        <f t="shared" si="56"/>
        <v>1</v>
      </c>
      <c r="Z15">
        <f t="shared" si="56"/>
        <v>1</v>
      </c>
      <c r="AA15">
        <f t="shared" si="56"/>
        <v>1</v>
      </c>
      <c r="AB15">
        <f t="shared" si="56"/>
        <v>1</v>
      </c>
      <c r="AC15">
        <f t="shared" si="56"/>
        <v>1</v>
      </c>
      <c r="AD15">
        <f t="shared" si="56"/>
        <v>1</v>
      </c>
      <c r="AE15">
        <f t="shared" si="56"/>
        <v>1</v>
      </c>
      <c r="AF15">
        <f t="shared" si="56"/>
        <v>1</v>
      </c>
      <c r="AG15">
        <f t="shared" si="56"/>
        <v>1</v>
      </c>
      <c r="AH15">
        <f t="shared" si="56"/>
        <v>1</v>
      </c>
      <c r="AI15">
        <f t="shared" si="56"/>
        <v>1</v>
      </c>
      <c r="AJ15">
        <f t="shared" si="56"/>
        <v>1</v>
      </c>
      <c r="AK15">
        <f t="shared" si="56"/>
        <v>1</v>
      </c>
      <c r="AL15">
        <f t="shared" si="56"/>
        <v>1</v>
      </c>
      <c r="AM15">
        <f t="shared" si="56"/>
        <v>1</v>
      </c>
      <c r="AN15">
        <f t="shared" si="56"/>
        <v>1</v>
      </c>
      <c r="AO15">
        <f t="shared" si="56"/>
        <v>1</v>
      </c>
      <c r="AP15">
        <f t="shared" si="56"/>
        <v>1</v>
      </c>
      <c r="AQ15">
        <f t="shared" si="56"/>
        <v>1</v>
      </c>
      <c r="AR15">
        <f t="shared" si="56"/>
        <v>1</v>
      </c>
      <c r="AS15">
        <f t="shared" si="56"/>
        <v>1</v>
      </c>
      <c r="AT15">
        <f t="shared" si="56"/>
        <v>1</v>
      </c>
      <c r="AU15">
        <f t="shared" si="56"/>
        <v>1</v>
      </c>
      <c r="AV15">
        <f t="shared" si="56"/>
        <v>1</v>
      </c>
      <c r="AW15">
        <f t="shared" si="56"/>
        <v>1</v>
      </c>
      <c r="AX15">
        <f t="shared" si="56"/>
        <v>1</v>
      </c>
      <c r="AY15">
        <f t="shared" si="56"/>
        <v>1</v>
      </c>
      <c r="AZ15">
        <f t="shared" si="56"/>
        <v>1</v>
      </c>
      <c r="BA15">
        <f t="shared" si="56"/>
        <v>1</v>
      </c>
      <c r="BB15">
        <f t="shared" si="56"/>
        <v>1</v>
      </c>
      <c r="BC15">
        <f t="shared" si="56"/>
        <v>1</v>
      </c>
      <c r="BD15">
        <f t="shared" si="56"/>
        <v>1</v>
      </c>
      <c r="BE15">
        <f t="shared" si="56"/>
        <v>1</v>
      </c>
      <c r="BF15">
        <f t="shared" si="56"/>
        <v>1</v>
      </c>
      <c r="BG15">
        <f t="shared" si="56"/>
        <v>1</v>
      </c>
      <c r="BH15">
        <f t="shared" si="56"/>
        <v>1</v>
      </c>
      <c r="BI15">
        <f t="shared" si="56"/>
        <v>1</v>
      </c>
      <c r="BJ15">
        <f t="shared" si="56"/>
        <v>1</v>
      </c>
      <c r="BK15">
        <f t="shared" si="56"/>
        <v>1</v>
      </c>
      <c r="BL15">
        <f t="shared" si="56"/>
        <v>1</v>
      </c>
      <c r="BM15">
        <f t="shared" si="56"/>
        <v>1</v>
      </c>
      <c r="BN15">
        <f t="shared" si="56"/>
        <v>1</v>
      </c>
      <c r="BO15">
        <f t="shared" si="56"/>
        <v>1</v>
      </c>
      <c r="BP15">
        <f t="shared" si="56"/>
        <v>1</v>
      </c>
      <c r="BQ15">
        <f t="shared" si="56"/>
        <v>1</v>
      </c>
      <c r="BR15">
        <f t="shared" si="56"/>
        <v>1</v>
      </c>
      <c r="BS15">
        <f>+BR15</f>
        <v>1</v>
      </c>
      <c r="BT15">
        <f>+BS15</f>
        <v>1</v>
      </c>
      <c r="BU15" s="16">
        <f>IF($K15=0,BT15,BT16)</f>
        <v>1</v>
      </c>
      <c r="BV15" s="8">
        <f>IF($K$14=0,BU15,BU16)</f>
        <v>1</v>
      </c>
      <c r="BW15" s="8">
        <f aca="true" t="shared" si="57" ref="BW15:BW73">IF($K$13=0,BV15,BV16)</f>
        <v>1</v>
      </c>
      <c r="BX15" s="8">
        <f t="shared" si="54"/>
        <v>1</v>
      </c>
      <c r="BY15" s="8">
        <f t="shared" si="50"/>
        <v>1</v>
      </c>
      <c r="BZ15" s="8">
        <f t="shared" si="51"/>
        <v>38</v>
      </c>
      <c r="CA15" s="8">
        <f t="shared" si="45"/>
        <v>38</v>
      </c>
      <c r="CB15" s="8">
        <f t="shared" si="41"/>
        <v>38</v>
      </c>
      <c r="CC15" s="8">
        <f t="shared" si="37"/>
        <v>38</v>
      </c>
      <c r="CD15" s="8">
        <f t="shared" si="33"/>
        <v>38</v>
      </c>
      <c r="CE15" s="8">
        <f t="shared" si="28"/>
        <v>38</v>
      </c>
      <c r="CF15" s="8">
        <f t="shared" si="24"/>
        <v>38</v>
      </c>
      <c r="CG15" s="8">
        <f t="shared" si="20"/>
        <v>38</v>
      </c>
      <c r="CH15" s="20">
        <f t="shared" si="15"/>
        <v>38</v>
      </c>
    </row>
    <row r="16" spans="1:86" ht="12.75">
      <c r="A16">
        <f t="shared" si="16"/>
        <v>14</v>
      </c>
      <c r="B16" t="s">
        <v>13</v>
      </c>
      <c r="H16">
        <f ca="1" t="shared" si="4"/>
        <v>0.5434155811397074</v>
      </c>
      <c r="I16">
        <f t="shared" si="5"/>
        <v>38.495675098639815</v>
      </c>
      <c r="J16">
        <f t="shared" si="6"/>
        <v>38</v>
      </c>
      <c r="K16" s="12">
        <f>COUNTIF($J$2:J15,J16)</f>
        <v>0</v>
      </c>
      <c r="L16">
        <f t="shared" si="7"/>
        <v>38</v>
      </c>
      <c r="M16">
        <f t="shared" si="29"/>
        <v>38</v>
      </c>
      <c r="N16">
        <f t="shared" si="8"/>
        <v>38</v>
      </c>
      <c r="O16">
        <f aca="true" t="shared" si="58" ref="O16:V16">+N16</f>
        <v>38</v>
      </c>
      <c r="P16">
        <f t="shared" si="58"/>
        <v>38</v>
      </c>
      <c r="Q16">
        <f t="shared" si="58"/>
        <v>38</v>
      </c>
      <c r="R16">
        <f t="shared" si="58"/>
        <v>38</v>
      </c>
      <c r="S16">
        <f t="shared" si="58"/>
        <v>38</v>
      </c>
      <c r="T16">
        <f t="shared" si="58"/>
        <v>38</v>
      </c>
      <c r="U16">
        <f t="shared" si="58"/>
        <v>38</v>
      </c>
      <c r="V16">
        <f t="shared" si="58"/>
        <v>38</v>
      </c>
      <c r="W16">
        <f aca="true" t="shared" si="59" ref="W16:BR16">+V16</f>
        <v>38</v>
      </c>
      <c r="X16">
        <f t="shared" si="59"/>
        <v>38</v>
      </c>
      <c r="Y16">
        <f t="shared" si="59"/>
        <v>38</v>
      </c>
      <c r="Z16">
        <f t="shared" si="59"/>
        <v>38</v>
      </c>
      <c r="AA16">
        <f t="shared" si="59"/>
        <v>38</v>
      </c>
      <c r="AB16">
        <f t="shared" si="59"/>
        <v>38</v>
      </c>
      <c r="AC16">
        <f t="shared" si="59"/>
        <v>38</v>
      </c>
      <c r="AD16">
        <f t="shared" si="59"/>
        <v>38</v>
      </c>
      <c r="AE16">
        <f t="shared" si="59"/>
        <v>38</v>
      </c>
      <c r="AF16">
        <f t="shared" si="59"/>
        <v>38</v>
      </c>
      <c r="AG16">
        <f t="shared" si="59"/>
        <v>38</v>
      </c>
      <c r="AH16">
        <f t="shared" si="59"/>
        <v>38</v>
      </c>
      <c r="AI16">
        <f t="shared" si="59"/>
        <v>38</v>
      </c>
      <c r="AJ16">
        <f t="shared" si="59"/>
        <v>38</v>
      </c>
      <c r="AK16">
        <f t="shared" si="59"/>
        <v>38</v>
      </c>
      <c r="AL16">
        <f t="shared" si="59"/>
        <v>38</v>
      </c>
      <c r="AM16">
        <f t="shared" si="59"/>
        <v>38</v>
      </c>
      <c r="AN16">
        <f t="shared" si="59"/>
        <v>38</v>
      </c>
      <c r="AO16">
        <f t="shared" si="59"/>
        <v>38</v>
      </c>
      <c r="AP16">
        <f t="shared" si="59"/>
        <v>38</v>
      </c>
      <c r="AQ16">
        <f t="shared" si="59"/>
        <v>38</v>
      </c>
      <c r="AR16">
        <f t="shared" si="59"/>
        <v>38</v>
      </c>
      <c r="AS16">
        <f t="shared" si="59"/>
        <v>38</v>
      </c>
      <c r="AT16">
        <f t="shared" si="59"/>
        <v>38</v>
      </c>
      <c r="AU16">
        <f t="shared" si="59"/>
        <v>38</v>
      </c>
      <c r="AV16">
        <f t="shared" si="59"/>
        <v>38</v>
      </c>
      <c r="AW16">
        <f t="shared" si="59"/>
        <v>38</v>
      </c>
      <c r="AX16">
        <f t="shared" si="59"/>
        <v>38</v>
      </c>
      <c r="AY16">
        <f t="shared" si="59"/>
        <v>38</v>
      </c>
      <c r="AZ16">
        <f t="shared" si="59"/>
        <v>38</v>
      </c>
      <c r="BA16">
        <f t="shared" si="59"/>
        <v>38</v>
      </c>
      <c r="BB16">
        <f t="shared" si="59"/>
        <v>38</v>
      </c>
      <c r="BC16">
        <f t="shared" si="59"/>
        <v>38</v>
      </c>
      <c r="BD16">
        <f t="shared" si="59"/>
        <v>38</v>
      </c>
      <c r="BE16">
        <f t="shared" si="59"/>
        <v>38</v>
      </c>
      <c r="BF16">
        <f t="shared" si="59"/>
        <v>38</v>
      </c>
      <c r="BG16">
        <f t="shared" si="59"/>
        <v>38</v>
      </c>
      <c r="BH16">
        <f t="shared" si="59"/>
        <v>38</v>
      </c>
      <c r="BI16">
        <f t="shared" si="59"/>
        <v>38</v>
      </c>
      <c r="BJ16">
        <f t="shared" si="59"/>
        <v>38</v>
      </c>
      <c r="BK16">
        <f t="shared" si="59"/>
        <v>38</v>
      </c>
      <c r="BL16">
        <f t="shared" si="59"/>
        <v>38</v>
      </c>
      <c r="BM16">
        <f t="shared" si="59"/>
        <v>38</v>
      </c>
      <c r="BN16">
        <f t="shared" si="59"/>
        <v>38</v>
      </c>
      <c r="BO16">
        <f t="shared" si="59"/>
        <v>38</v>
      </c>
      <c r="BP16">
        <f t="shared" si="59"/>
        <v>38</v>
      </c>
      <c r="BQ16">
        <f t="shared" si="59"/>
        <v>38</v>
      </c>
      <c r="BR16">
        <f t="shared" si="59"/>
        <v>38</v>
      </c>
      <c r="BS16">
        <f>+BR16</f>
        <v>38</v>
      </c>
      <c r="BT16" s="16">
        <f>IF($K16=0,BS16,BS17)</f>
        <v>38</v>
      </c>
      <c r="BU16" s="8">
        <f>IF($K$15=0,BT16,BT17)</f>
        <v>38</v>
      </c>
      <c r="BV16" s="8">
        <f aca="true" t="shared" si="60" ref="BV16:BV73">IF($K$14=0,BU16,BU17)</f>
        <v>38</v>
      </c>
      <c r="BW16" s="8">
        <f t="shared" si="57"/>
        <v>38</v>
      </c>
      <c r="BX16" s="8">
        <f t="shared" si="54"/>
        <v>38</v>
      </c>
      <c r="BY16" s="8">
        <f t="shared" si="50"/>
        <v>38</v>
      </c>
      <c r="BZ16" s="8">
        <f t="shared" si="51"/>
        <v>2</v>
      </c>
      <c r="CA16" s="8">
        <f t="shared" si="45"/>
        <v>2</v>
      </c>
      <c r="CB16" s="8">
        <f t="shared" si="41"/>
        <v>2</v>
      </c>
      <c r="CC16" s="8">
        <f t="shared" si="37"/>
        <v>2</v>
      </c>
      <c r="CD16" s="8">
        <f t="shared" si="33"/>
        <v>2</v>
      </c>
      <c r="CE16" s="8">
        <f t="shared" si="28"/>
        <v>2</v>
      </c>
      <c r="CF16" s="8">
        <f t="shared" si="24"/>
        <v>2</v>
      </c>
      <c r="CG16" s="8">
        <f t="shared" si="20"/>
        <v>2</v>
      </c>
      <c r="CH16" s="20">
        <f t="shared" si="15"/>
        <v>2</v>
      </c>
    </row>
    <row r="17" spans="1:86" ht="12.75">
      <c r="A17">
        <f t="shared" si="16"/>
        <v>15</v>
      </c>
      <c r="B17" t="s">
        <v>12</v>
      </c>
      <c r="H17">
        <f ca="1" t="shared" si="4"/>
        <v>0.994119862544965</v>
      </c>
      <c r="I17">
        <f t="shared" si="5"/>
        <v>69.59427051560259</v>
      </c>
      <c r="J17">
        <f t="shared" si="6"/>
        <v>69</v>
      </c>
      <c r="K17" s="12">
        <f>COUNTIF($J$2:J16,J17)</f>
        <v>1</v>
      </c>
      <c r="L17">
        <f t="shared" si="7"/>
        <v>0</v>
      </c>
      <c r="M17">
        <f t="shared" si="29"/>
        <v>69</v>
      </c>
      <c r="N17">
        <f t="shared" si="8"/>
        <v>0</v>
      </c>
      <c r="O17">
        <f aca="true" t="shared" si="61" ref="O17:V17">+N17</f>
        <v>0</v>
      </c>
      <c r="P17">
        <f t="shared" si="61"/>
        <v>0</v>
      </c>
      <c r="Q17">
        <f t="shared" si="61"/>
        <v>0</v>
      </c>
      <c r="R17">
        <f t="shared" si="61"/>
        <v>0</v>
      </c>
      <c r="S17">
        <f t="shared" si="61"/>
        <v>0</v>
      </c>
      <c r="T17">
        <f t="shared" si="61"/>
        <v>0</v>
      </c>
      <c r="U17">
        <f t="shared" si="61"/>
        <v>0</v>
      </c>
      <c r="V17">
        <f t="shared" si="61"/>
        <v>0</v>
      </c>
      <c r="W17">
        <f aca="true" t="shared" si="62" ref="W17:BR17">+V17</f>
        <v>0</v>
      </c>
      <c r="X17">
        <f t="shared" si="62"/>
        <v>0</v>
      </c>
      <c r="Y17">
        <f t="shared" si="62"/>
        <v>0</v>
      </c>
      <c r="Z17">
        <f t="shared" si="62"/>
        <v>0</v>
      </c>
      <c r="AA17">
        <f t="shared" si="62"/>
        <v>0</v>
      </c>
      <c r="AB17">
        <f t="shared" si="62"/>
        <v>0</v>
      </c>
      <c r="AC17">
        <f t="shared" si="62"/>
        <v>0</v>
      </c>
      <c r="AD17">
        <f t="shared" si="62"/>
        <v>0</v>
      </c>
      <c r="AE17">
        <f t="shared" si="62"/>
        <v>0</v>
      </c>
      <c r="AF17">
        <f t="shared" si="62"/>
        <v>0</v>
      </c>
      <c r="AG17">
        <f t="shared" si="62"/>
        <v>0</v>
      </c>
      <c r="AH17">
        <f t="shared" si="62"/>
        <v>0</v>
      </c>
      <c r="AI17">
        <f t="shared" si="62"/>
        <v>0</v>
      </c>
      <c r="AJ17">
        <f t="shared" si="62"/>
        <v>0</v>
      </c>
      <c r="AK17">
        <f t="shared" si="62"/>
        <v>0</v>
      </c>
      <c r="AL17">
        <f t="shared" si="62"/>
        <v>0</v>
      </c>
      <c r="AM17">
        <f t="shared" si="62"/>
        <v>0</v>
      </c>
      <c r="AN17">
        <f t="shared" si="62"/>
        <v>0</v>
      </c>
      <c r="AO17">
        <f t="shared" si="62"/>
        <v>0</v>
      </c>
      <c r="AP17">
        <f t="shared" si="62"/>
        <v>0</v>
      </c>
      <c r="AQ17">
        <f t="shared" si="62"/>
        <v>0</v>
      </c>
      <c r="AR17">
        <f t="shared" si="62"/>
        <v>0</v>
      </c>
      <c r="AS17">
        <f t="shared" si="62"/>
        <v>0</v>
      </c>
      <c r="AT17">
        <f t="shared" si="62"/>
        <v>0</v>
      </c>
      <c r="AU17">
        <f t="shared" si="62"/>
        <v>0</v>
      </c>
      <c r="AV17">
        <f t="shared" si="62"/>
        <v>0</v>
      </c>
      <c r="AW17">
        <f t="shared" si="62"/>
        <v>0</v>
      </c>
      <c r="AX17">
        <f t="shared" si="62"/>
        <v>0</v>
      </c>
      <c r="AY17">
        <f t="shared" si="62"/>
        <v>0</v>
      </c>
      <c r="AZ17">
        <f t="shared" si="62"/>
        <v>0</v>
      </c>
      <c r="BA17">
        <f t="shared" si="62"/>
        <v>0</v>
      </c>
      <c r="BB17">
        <f t="shared" si="62"/>
        <v>0</v>
      </c>
      <c r="BC17">
        <f t="shared" si="62"/>
        <v>0</v>
      </c>
      <c r="BD17">
        <f t="shared" si="62"/>
        <v>0</v>
      </c>
      <c r="BE17">
        <f t="shared" si="62"/>
        <v>0</v>
      </c>
      <c r="BF17">
        <f t="shared" si="62"/>
        <v>0</v>
      </c>
      <c r="BG17">
        <f t="shared" si="62"/>
        <v>0</v>
      </c>
      <c r="BH17">
        <f t="shared" si="62"/>
        <v>0</v>
      </c>
      <c r="BI17">
        <f t="shared" si="62"/>
        <v>0</v>
      </c>
      <c r="BJ17">
        <f t="shared" si="62"/>
        <v>0</v>
      </c>
      <c r="BK17">
        <f t="shared" si="62"/>
        <v>0</v>
      </c>
      <c r="BL17">
        <f t="shared" si="62"/>
        <v>0</v>
      </c>
      <c r="BM17">
        <f t="shared" si="62"/>
        <v>0</v>
      </c>
      <c r="BN17">
        <f t="shared" si="62"/>
        <v>0</v>
      </c>
      <c r="BO17">
        <f t="shared" si="62"/>
        <v>0</v>
      </c>
      <c r="BP17">
        <f t="shared" si="62"/>
        <v>0</v>
      </c>
      <c r="BQ17">
        <f t="shared" si="62"/>
        <v>0</v>
      </c>
      <c r="BR17">
        <f t="shared" si="62"/>
        <v>0</v>
      </c>
      <c r="BS17" s="16">
        <f>IF($K17=0,BR17,BR18)</f>
        <v>2</v>
      </c>
      <c r="BT17" s="8">
        <f>IF($K$16=0,BS17,BS18)</f>
        <v>2</v>
      </c>
      <c r="BU17" s="8">
        <f aca="true" t="shared" si="63" ref="BU17:BU73">IF($K$15=0,BT17,BT18)</f>
        <v>2</v>
      </c>
      <c r="BV17" s="8">
        <f t="shared" si="60"/>
        <v>2</v>
      </c>
      <c r="BW17" s="8">
        <f t="shared" si="57"/>
        <v>2</v>
      </c>
      <c r="BX17" s="8">
        <f t="shared" si="54"/>
        <v>2</v>
      </c>
      <c r="BY17" s="8">
        <f t="shared" si="50"/>
        <v>2</v>
      </c>
      <c r="BZ17" s="8">
        <f t="shared" si="51"/>
        <v>21</v>
      </c>
      <c r="CA17" s="8">
        <f t="shared" si="45"/>
        <v>21</v>
      </c>
      <c r="CB17" s="8">
        <f t="shared" si="41"/>
        <v>21</v>
      </c>
      <c r="CC17" s="8">
        <f t="shared" si="37"/>
        <v>21</v>
      </c>
      <c r="CD17" s="8">
        <f t="shared" si="33"/>
        <v>21</v>
      </c>
      <c r="CE17" s="8">
        <f t="shared" si="28"/>
        <v>21</v>
      </c>
      <c r="CF17" s="8">
        <f t="shared" si="24"/>
        <v>21</v>
      </c>
      <c r="CG17" s="8">
        <f t="shared" si="20"/>
        <v>21</v>
      </c>
      <c r="CH17" s="20">
        <f t="shared" si="15"/>
        <v>21</v>
      </c>
    </row>
    <row r="18" spans="1:86" ht="12.75">
      <c r="A18">
        <f t="shared" si="16"/>
        <v>16</v>
      </c>
      <c r="B18" t="s">
        <v>4</v>
      </c>
      <c r="H18">
        <f ca="1" t="shared" si="4"/>
        <v>0.022754965783225334</v>
      </c>
      <c r="I18">
        <f t="shared" si="5"/>
        <v>2.570092639042548</v>
      </c>
      <c r="J18">
        <f t="shared" si="6"/>
        <v>2</v>
      </c>
      <c r="K18" s="12">
        <f>COUNTIF($J$2:J17,J18)</f>
        <v>0</v>
      </c>
      <c r="L18">
        <f t="shared" si="7"/>
        <v>2</v>
      </c>
      <c r="M18">
        <f t="shared" si="29"/>
        <v>2</v>
      </c>
      <c r="N18">
        <f t="shared" si="8"/>
        <v>2</v>
      </c>
      <c r="O18">
        <f aca="true" t="shared" si="64" ref="O18:V18">+N18</f>
        <v>2</v>
      </c>
      <c r="P18">
        <f t="shared" si="64"/>
        <v>2</v>
      </c>
      <c r="Q18">
        <f t="shared" si="64"/>
        <v>2</v>
      </c>
      <c r="R18">
        <f t="shared" si="64"/>
        <v>2</v>
      </c>
      <c r="S18">
        <f t="shared" si="64"/>
        <v>2</v>
      </c>
      <c r="T18">
        <f t="shared" si="64"/>
        <v>2</v>
      </c>
      <c r="U18">
        <f t="shared" si="64"/>
        <v>2</v>
      </c>
      <c r="V18">
        <f t="shared" si="64"/>
        <v>2</v>
      </c>
      <c r="W18">
        <f aca="true" t="shared" si="65" ref="W18:BA18">+V18</f>
        <v>2</v>
      </c>
      <c r="X18">
        <f t="shared" si="65"/>
        <v>2</v>
      </c>
      <c r="Y18">
        <f t="shared" si="65"/>
        <v>2</v>
      </c>
      <c r="Z18">
        <f t="shared" si="65"/>
        <v>2</v>
      </c>
      <c r="AA18">
        <f t="shared" si="65"/>
        <v>2</v>
      </c>
      <c r="AB18">
        <f t="shared" si="65"/>
        <v>2</v>
      </c>
      <c r="AC18">
        <f t="shared" si="65"/>
        <v>2</v>
      </c>
      <c r="AD18">
        <f t="shared" si="65"/>
        <v>2</v>
      </c>
      <c r="AE18">
        <f t="shared" si="65"/>
        <v>2</v>
      </c>
      <c r="AF18">
        <f t="shared" si="65"/>
        <v>2</v>
      </c>
      <c r="AG18">
        <f t="shared" si="65"/>
        <v>2</v>
      </c>
      <c r="AH18">
        <f t="shared" si="65"/>
        <v>2</v>
      </c>
      <c r="AI18">
        <f t="shared" si="65"/>
        <v>2</v>
      </c>
      <c r="AJ18">
        <f t="shared" si="65"/>
        <v>2</v>
      </c>
      <c r="AK18">
        <f t="shared" si="65"/>
        <v>2</v>
      </c>
      <c r="AL18">
        <f t="shared" si="65"/>
        <v>2</v>
      </c>
      <c r="AM18">
        <f t="shared" si="65"/>
        <v>2</v>
      </c>
      <c r="AN18">
        <f t="shared" si="65"/>
        <v>2</v>
      </c>
      <c r="AO18">
        <f t="shared" si="65"/>
        <v>2</v>
      </c>
      <c r="AP18">
        <f t="shared" si="65"/>
        <v>2</v>
      </c>
      <c r="AQ18">
        <f t="shared" si="65"/>
        <v>2</v>
      </c>
      <c r="AR18">
        <f t="shared" si="65"/>
        <v>2</v>
      </c>
      <c r="AS18">
        <f t="shared" si="65"/>
        <v>2</v>
      </c>
      <c r="AT18">
        <f t="shared" si="65"/>
        <v>2</v>
      </c>
      <c r="AU18">
        <f t="shared" si="65"/>
        <v>2</v>
      </c>
      <c r="AV18">
        <f t="shared" si="65"/>
        <v>2</v>
      </c>
      <c r="AW18">
        <f t="shared" si="65"/>
        <v>2</v>
      </c>
      <c r="AX18">
        <f t="shared" si="65"/>
        <v>2</v>
      </c>
      <c r="AY18">
        <f t="shared" si="65"/>
        <v>2</v>
      </c>
      <c r="AZ18">
        <f t="shared" si="65"/>
        <v>2</v>
      </c>
      <c r="BA18">
        <f t="shared" si="65"/>
        <v>2</v>
      </c>
      <c r="BB18">
        <f aca="true" t="shared" si="66" ref="BB18:BG18">+BA18</f>
        <v>2</v>
      </c>
      <c r="BC18">
        <f t="shared" si="66"/>
        <v>2</v>
      </c>
      <c r="BD18">
        <f t="shared" si="66"/>
        <v>2</v>
      </c>
      <c r="BE18">
        <f t="shared" si="66"/>
        <v>2</v>
      </c>
      <c r="BF18">
        <f t="shared" si="66"/>
        <v>2</v>
      </c>
      <c r="BG18">
        <f t="shared" si="66"/>
        <v>2</v>
      </c>
      <c r="BH18">
        <f aca="true" t="shared" si="67" ref="BH18:BQ18">+BG18</f>
        <v>2</v>
      </c>
      <c r="BI18">
        <f t="shared" si="67"/>
        <v>2</v>
      </c>
      <c r="BJ18">
        <f t="shared" si="67"/>
        <v>2</v>
      </c>
      <c r="BK18">
        <f t="shared" si="67"/>
        <v>2</v>
      </c>
      <c r="BL18">
        <f t="shared" si="67"/>
        <v>2</v>
      </c>
      <c r="BM18">
        <f t="shared" si="67"/>
        <v>2</v>
      </c>
      <c r="BN18">
        <f t="shared" si="67"/>
        <v>2</v>
      </c>
      <c r="BO18">
        <f t="shared" si="67"/>
        <v>2</v>
      </c>
      <c r="BP18">
        <f t="shared" si="67"/>
        <v>2</v>
      </c>
      <c r="BQ18">
        <f t="shared" si="67"/>
        <v>2</v>
      </c>
      <c r="BR18" s="16">
        <f>IF($K18=0,BQ18,BQ19)</f>
        <v>2</v>
      </c>
      <c r="BS18" s="8">
        <f>IF($K$17=0,BR18,BR19)</f>
        <v>21</v>
      </c>
      <c r="BT18" s="8">
        <f aca="true" t="shared" si="68" ref="BT18:BT73">IF($K$16=0,BS18,BS19)</f>
        <v>21</v>
      </c>
      <c r="BU18" s="8">
        <f t="shared" si="63"/>
        <v>21</v>
      </c>
      <c r="BV18" s="8">
        <f t="shared" si="60"/>
        <v>21</v>
      </c>
      <c r="BW18" s="8">
        <f t="shared" si="57"/>
        <v>21</v>
      </c>
      <c r="BX18" s="8">
        <f t="shared" si="54"/>
        <v>21</v>
      </c>
      <c r="BY18" s="8">
        <f t="shared" si="50"/>
        <v>21</v>
      </c>
      <c r="BZ18" s="8">
        <f t="shared" si="51"/>
        <v>28</v>
      </c>
      <c r="CA18" s="8">
        <f t="shared" si="45"/>
        <v>28</v>
      </c>
      <c r="CB18" s="8">
        <f t="shared" si="41"/>
        <v>28</v>
      </c>
      <c r="CC18" s="8">
        <f t="shared" si="37"/>
        <v>28</v>
      </c>
      <c r="CD18" s="8">
        <f t="shared" si="33"/>
        <v>28</v>
      </c>
      <c r="CE18" s="8">
        <f t="shared" si="28"/>
        <v>28</v>
      </c>
      <c r="CF18" s="8">
        <f t="shared" si="24"/>
        <v>28</v>
      </c>
      <c r="CG18" s="8">
        <f t="shared" si="20"/>
        <v>28</v>
      </c>
      <c r="CH18" s="20">
        <f t="shared" si="15"/>
        <v>28</v>
      </c>
    </row>
    <row r="19" spans="1:86" ht="12.75">
      <c r="A19">
        <f t="shared" si="16"/>
        <v>17</v>
      </c>
      <c r="B19" t="s">
        <v>8</v>
      </c>
      <c r="H19">
        <f ca="1" t="shared" si="4"/>
        <v>0.29879404284037037</v>
      </c>
      <c r="I19">
        <f t="shared" si="5"/>
        <v>21.616788955985555</v>
      </c>
      <c r="J19">
        <f t="shared" si="6"/>
        <v>21</v>
      </c>
      <c r="K19" s="12">
        <f>COUNTIF($J$2:J18,J19)</f>
        <v>0</v>
      </c>
      <c r="L19">
        <f t="shared" si="7"/>
        <v>21</v>
      </c>
      <c r="M19">
        <f t="shared" si="29"/>
        <v>21</v>
      </c>
      <c r="N19">
        <f t="shared" si="8"/>
        <v>21</v>
      </c>
      <c r="O19">
        <f aca="true" t="shared" si="69" ref="O19:V19">+N19</f>
        <v>21</v>
      </c>
      <c r="P19">
        <f t="shared" si="69"/>
        <v>21</v>
      </c>
      <c r="Q19">
        <f t="shared" si="69"/>
        <v>21</v>
      </c>
      <c r="R19">
        <f t="shared" si="69"/>
        <v>21</v>
      </c>
      <c r="S19">
        <f t="shared" si="69"/>
        <v>21</v>
      </c>
      <c r="T19">
        <f t="shared" si="69"/>
        <v>21</v>
      </c>
      <c r="U19">
        <f t="shared" si="69"/>
        <v>21</v>
      </c>
      <c r="V19">
        <f t="shared" si="69"/>
        <v>21</v>
      </c>
      <c r="W19">
        <f aca="true" t="shared" si="70" ref="W19:BA19">+V19</f>
        <v>21</v>
      </c>
      <c r="X19">
        <f t="shared" si="70"/>
        <v>21</v>
      </c>
      <c r="Y19">
        <f t="shared" si="70"/>
        <v>21</v>
      </c>
      <c r="Z19">
        <f t="shared" si="70"/>
        <v>21</v>
      </c>
      <c r="AA19">
        <f t="shared" si="70"/>
        <v>21</v>
      </c>
      <c r="AB19">
        <f t="shared" si="70"/>
        <v>21</v>
      </c>
      <c r="AC19">
        <f t="shared" si="70"/>
        <v>21</v>
      </c>
      <c r="AD19">
        <f t="shared" si="70"/>
        <v>21</v>
      </c>
      <c r="AE19">
        <f t="shared" si="70"/>
        <v>21</v>
      </c>
      <c r="AF19">
        <f t="shared" si="70"/>
        <v>21</v>
      </c>
      <c r="AG19">
        <f t="shared" si="70"/>
        <v>21</v>
      </c>
      <c r="AH19">
        <f t="shared" si="70"/>
        <v>21</v>
      </c>
      <c r="AI19">
        <f t="shared" si="70"/>
        <v>21</v>
      </c>
      <c r="AJ19">
        <f t="shared" si="70"/>
        <v>21</v>
      </c>
      <c r="AK19">
        <f t="shared" si="70"/>
        <v>21</v>
      </c>
      <c r="AL19">
        <f t="shared" si="70"/>
        <v>21</v>
      </c>
      <c r="AM19">
        <f t="shared" si="70"/>
        <v>21</v>
      </c>
      <c r="AN19">
        <f t="shared" si="70"/>
        <v>21</v>
      </c>
      <c r="AO19">
        <f t="shared" si="70"/>
        <v>21</v>
      </c>
      <c r="AP19">
        <f t="shared" si="70"/>
        <v>21</v>
      </c>
      <c r="AQ19">
        <f t="shared" si="70"/>
        <v>21</v>
      </c>
      <c r="AR19">
        <f t="shared" si="70"/>
        <v>21</v>
      </c>
      <c r="AS19">
        <f t="shared" si="70"/>
        <v>21</v>
      </c>
      <c r="AT19">
        <f t="shared" si="70"/>
        <v>21</v>
      </c>
      <c r="AU19">
        <f t="shared" si="70"/>
        <v>21</v>
      </c>
      <c r="AV19">
        <f t="shared" si="70"/>
        <v>21</v>
      </c>
      <c r="AW19">
        <f t="shared" si="70"/>
        <v>21</v>
      </c>
      <c r="AX19">
        <f t="shared" si="70"/>
        <v>21</v>
      </c>
      <c r="AY19">
        <f t="shared" si="70"/>
        <v>21</v>
      </c>
      <c r="AZ19">
        <f t="shared" si="70"/>
        <v>21</v>
      </c>
      <c r="BA19">
        <f t="shared" si="70"/>
        <v>21</v>
      </c>
      <c r="BB19">
        <f aca="true" t="shared" si="71" ref="BB19:BG19">+BA19</f>
        <v>21</v>
      </c>
      <c r="BC19">
        <f t="shared" si="71"/>
        <v>21</v>
      </c>
      <c r="BD19">
        <f t="shared" si="71"/>
        <v>21</v>
      </c>
      <c r="BE19">
        <f t="shared" si="71"/>
        <v>21</v>
      </c>
      <c r="BF19">
        <f t="shared" si="71"/>
        <v>21</v>
      </c>
      <c r="BG19">
        <f t="shared" si="71"/>
        <v>21</v>
      </c>
      <c r="BH19">
        <f aca="true" t="shared" si="72" ref="BH19:BP19">+BG19</f>
        <v>21</v>
      </c>
      <c r="BI19">
        <f t="shared" si="72"/>
        <v>21</v>
      </c>
      <c r="BJ19">
        <f t="shared" si="72"/>
        <v>21</v>
      </c>
      <c r="BK19">
        <f t="shared" si="72"/>
        <v>21</v>
      </c>
      <c r="BL19">
        <f t="shared" si="72"/>
        <v>21</v>
      </c>
      <c r="BM19">
        <f t="shared" si="72"/>
        <v>21</v>
      </c>
      <c r="BN19">
        <f t="shared" si="72"/>
        <v>21</v>
      </c>
      <c r="BO19">
        <f t="shared" si="72"/>
        <v>21</v>
      </c>
      <c r="BP19">
        <f t="shared" si="72"/>
        <v>21</v>
      </c>
      <c r="BQ19" s="16">
        <f>IF($K19=0,BP19,BP20)</f>
        <v>21</v>
      </c>
      <c r="BR19" s="8">
        <f>IF($K$18=0,BQ19,BQ20)</f>
        <v>21</v>
      </c>
      <c r="BS19" s="8">
        <f aca="true" t="shared" si="73" ref="BS19:BS73">IF($K$17=0,BR19,BR20)</f>
        <v>28</v>
      </c>
      <c r="BT19" s="8">
        <f t="shared" si="68"/>
        <v>28</v>
      </c>
      <c r="BU19" s="8">
        <f t="shared" si="63"/>
        <v>28</v>
      </c>
      <c r="BV19" s="8">
        <f t="shared" si="60"/>
        <v>28</v>
      </c>
      <c r="BW19" s="8">
        <f t="shared" si="57"/>
        <v>28</v>
      </c>
      <c r="BX19" s="8">
        <f t="shared" si="54"/>
        <v>28</v>
      </c>
      <c r="BY19" s="8">
        <f t="shared" si="50"/>
        <v>28</v>
      </c>
      <c r="BZ19" s="8">
        <f t="shared" si="51"/>
        <v>30</v>
      </c>
      <c r="CA19" s="8">
        <f t="shared" si="45"/>
        <v>30</v>
      </c>
      <c r="CB19" s="8">
        <f t="shared" si="41"/>
        <v>30</v>
      </c>
      <c r="CC19" s="8">
        <f t="shared" si="37"/>
        <v>30</v>
      </c>
      <c r="CD19" s="8">
        <f t="shared" si="33"/>
        <v>30</v>
      </c>
      <c r="CE19" s="8">
        <f t="shared" si="28"/>
        <v>30</v>
      </c>
      <c r="CF19" s="8">
        <f t="shared" si="24"/>
        <v>30</v>
      </c>
      <c r="CG19" s="8">
        <f t="shared" si="20"/>
        <v>30</v>
      </c>
      <c r="CH19" s="20">
        <f t="shared" si="15"/>
        <v>30</v>
      </c>
    </row>
    <row r="20" spans="1:86" ht="12.75">
      <c r="A20">
        <f t="shared" si="16"/>
        <v>18</v>
      </c>
      <c r="B20" t="s">
        <v>14</v>
      </c>
      <c r="H20">
        <f ca="1" t="shared" si="4"/>
        <v>0.4037629403441825</v>
      </c>
      <c r="I20">
        <f t="shared" si="5"/>
        <v>28.85964288374859</v>
      </c>
      <c r="J20">
        <f t="shared" si="6"/>
        <v>28</v>
      </c>
      <c r="K20" s="12">
        <f>COUNTIF($J$2:J19,J20)</f>
        <v>0</v>
      </c>
      <c r="L20">
        <f t="shared" si="7"/>
        <v>28</v>
      </c>
      <c r="M20">
        <f t="shared" si="29"/>
        <v>28</v>
      </c>
      <c r="N20">
        <f t="shared" si="8"/>
        <v>28</v>
      </c>
      <c r="O20">
        <f aca="true" t="shared" si="74" ref="O20:V20">+N20</f>
        <v>28</v>
      </c>
      <c r="P20">
        <f t="shared" si="74"/>
        <v>28</v>
      </c>
      <c r="Q20">
        <f t="shared" si="74"/>
        <v>28</v>
      </c>
      <c r="R20">
        <f t="shared" si="74"/>
        <v>28</v>
      </c>
      <c r="S20">
        <f t="shared" si="74"/>
        <v>28</v>
      </c>
      <c r="T20">
        <f t="shared" si="74"/>
        <v>28</v>
      </c>
      <c r="U20">
        <f t="shared" si="74"/>
        <v>28</v>
      </c>
      <c r="V20">
        <f t="shared" si="74"/>
        <v>28</v>
      </c>
      <c r="W20">
        <f aca="true" t="shared" si="75" ref="W20:BA20">+V20</f>
        <v>28</v>
      </c>
      <c r="X20">
        <f t="shared" si="75"/>
        <v>28</v>
      </c>
      <c r="Y20">
        <f t="shared" si="75"/>
        <v>28</v>
      </c>
      <c r="Z20">
        <f t="shared" si="75"/>
        <v>28</v>
      </c>
      <c r="AA20">
        <f t="shared" si="75"/>
        <v>28</v>
      </c>
      <c r="AB20">
        <f t="shared" si="75"/>
        <v>28</v>
      </c>
      <c r="AC20">
        <f t="shared" si="75"/>
        <v>28</v>
      </c>
      <c r="AD20">
        <f t="shared" si="75"/>
        <v>28</v>
      </c>
      <c r="AE20">
        <f t="shared" si="75"/>
        <v>28</v>
      </c>
      <c r="AF20">
        <f t="shared" si="75"/>
        <v>28</v>
      </c>
      <c r="AG20">
        <f t="shared" si="75"/>
        <v>28</v>
      </c>
      <c r="AH20">
        <f t="shared" si="75"/>
        <v>28</v>
      </c>
      <c r="AI20">
        <f t="shared" si="75"/>
        <v>28</v>
      </c>
      <c r="AJ20">
        <f t="shared" si="75"/>
        <v>28</v>
      </c>
      <c r="AK20">
        <f t="shared" si="75"/>
        <v>28</v>
      </c>
      <c r="AL20">
        <f t="shared" si="75"/>
        <v>28</v>
      </c>
      <c r="AM20">
        <f t="shared" si="75"/>
        <v>28</v>
      </c>
      <c r="AN20">
        <f t="shared" si="75"/>
        <v>28</v>
      </c>
      <c r="AO20">
        <f t="shared" si="75"/>
        <v>28</v>
      </c>
      <c r="AP20">
        <f t="shared" si="75"/>
        <v>28</v>
      </c>
      <c r="AQ20">
        <f t="shared" si="75"/>
        <v>28</v>
      </c>
      <c r="AR20">
        <f t="shared" si="75"/>
        <v>28</v>
      </c>
      <c r="AS20">
        <f t="shared" si="75"/>
        <v>28</v>
      </c>
      <c r="AT20">
        <f t="shared" si="75"/>
        <v>28</v>
      </c>
      <c r="AU20">
        <f t="shared" si="75"/>
        <v>28</v>
      </c>
      <c r="AV20">
        <f t="shared" si="75"/>
        <v>28</v>
      </c>
      <c r="AW20">
        <f t="shared" si="75"/>
        <v>28</v>
      </c>
      <c r="AX20">
        <f t="shared" si="75"/>
        <v>28</v>
      </c>
      <c r="AY20">
        <f t="shared" si="75"/>
        <v>28</v>
      </c>
      <c r="AZ20">
        <f t="shared" si="75"/>
        <v>28</v>
      </c>
      <c r="BA20">
        <f t="shared" si="75"/>
        <v>28</v>
      </c>
      <c r="BB20">
        <f aca="true" t="shared" si="76" ref="BB20:BG20">+BA20</f>
        <v>28</v>
      </c>
      <c r="BC20">
        <f t="shared" si="76"/>
        <v>28</v>
      </c>
      <c r="BD20">
        <f t="shared" si="76"/>
        <v>28</v>
      </c>
      <c r="BE20">
        <f t="shared" si="76"/>
        <v>28</v>
      </c>
      <c r="BF20">
        <f t="shared" si="76"/>
        <v>28</v>
      </c>
      <c r="BG20">
        <f t="shared" si="76"/>
        <v>28</v>
      </c>
      <c r="BH20">
        <f aca="true" t="shared" si="77" ref="BH20:BO20">+BG20</f>
        <v>28</v>
      </c>
      <c r="BI20">
        <f t="shared" si="77"/>
        <v>28</v>
      </c>
      <c r="BJ20">
        <f t="shared" si="77"/>
        <v>28</v>
      </c>
      <c r="BK20">
        <f t="shared" si="77"/>
        <v>28</v>
      </c>
      <c r="BL20">
        <f t="shared" si="77"/>
        <v>28</v>
      </c>
      <c r="BM20">
        <f t="shared" si="77"/>
        <v>28</v>
      </c>
      <c r="BN20">
        <f t="shared" si="77"/>
        <v>28</v>
      </c>
      <c r="BO20">
        <f t="shared" si="77"/>
        <v>28</v>
      </c>
      <c r="BP20" s="16">
        <f>IF($K20=0,BO20,BO21)</f>
        <v>28</v>
      </c>
      <c r="BQ20" s="8">
        <f>IF($K$19=0,BP20,BP21)</f>
        <v>28</v>
      </c>
      <c r="BR20" s="8">
        <f aca="true" t="shared" si="78" ref="BR20:BR73">IF($K$18=0,BQ20,BQ21)</f>
        <v>28</v>
      </c>
      <c r="BS20" s="8">
        <f t="shared" si="73"/>
        <v>30</v>
      </c>
      <c r="BT20" s="8">
        <f t="shared" si="68"/>
        <v>30</v>
      </c>
      <c r="BU20" s="8">
        <f t="shared" si="63"/>
        <v>30</v>
      </c>
      <c r="BV20" s="8">
        <f t="shared" si="60"/>
        <v>30</v>
      </c>
      <c r="BW20" s="8">
        <f t="shared" si="57"/>
        <v>30</v>
      </c>
      <c r="BX20" s="8">
        <f t="shared" si="54"/>
        <v>30</v>
      </c>
      <c r="BY20" s="8">
        <f t="shared" si="50"/>
        <v>30</v>
      </c>
      <c r="BZ20" s="8">
        <f t="shared" si="51"/>
        <v>39</v>
      </c>
      <c r="CA20" s="8">
        <f t="shared" si="45"/>
        <v>39</v>
      </c>
      <c r="CB20" s="8">
        <f t="shared" si="41"/>
        <v>39</v>
      </c>
      <c r="CC20" s="8">
        <f t="shared" si="37"/>
        <v>39</v>
      </c>
      <c r="CD20" s="8">
        <f t="shared" si="33"/>
        <v>39</v>
      </c>
      <c r="CE20" s="8">
        <f t="shared" si="28"/>
        <v>39</v>
      </c>
      <c r="CF20" s="8">
        <f t="shared" si="24"/>
        <v>39</v>
      </c>
      <c r="CG20" s="8">
        <f t="shared" si="20"/>
        <v>39</v>
      </c>
      <c r="CH20" s="20">
        <f t="shared" si="15"/>
        <v>39</v>
      </c>
    </row>
    <row r="21" spans="1:86" ht="12.75">
      <c r="A21">
        <f t="shared" si="16"/>
        <v>19</v>
      </c>
      <c r="B21" t="s">
        <v>3</v>
      </c>
      <c r="H21">
        <f ca="1" t="shared" si="4"/>
        <v>0.42851798580789513</v>
      </c>
      <c r="I21">
        <f t="shared" si="5"/>
        <v>30.567741020744762</v>
      </c>
      <c r="J21">
        <f t="shared" si="6"/>
        <v>30</v>
      </c>
      <c r="K21" s="12">
        <f>COUNTIF($J$2:J20,J21)</f>
        <v>0</v>
      </c>
      <c r="L21">
        <f t="shared" si="7"/>
        <v>30</v>
      </c>
      <c r="M21">
        <f t="shared" si="29"/>
        <v>30</v>
      </c>
      <c r="N21">
        <f t="shared" si="8"/>
        <v>30</v>
      </c>
      <c r="O21">
        <f aca="true" t="shared" si="79" ref="O21:V21">+N21</f>
        <v>30</v>
      </c>
      <c r="P21">
        <f t="shared" si="79"/>
        <v>30</v>
      </c>
      <c r="Q21">
        <f t="shared" si="79"/>
        <v>30</v>
      </c>
      <c r="R21">
        <f t="shared" si="79"/>
        <v>30</v>
      </c>
      <c r="S21">
        <f t="shared" si="79"/>
        <v>30</v>
      </c>
      <c r="T21">
        <f t="shared" si="79"/>
        <v>30</v>
      </c>
      <c r="U21">
        <f t="shared" si="79"/>
        <v>30</v>
      </c>
      <c r="V21">
        <f t="shared" si="79"/>
        <v>30</v>
      </c>
      <c r="W21">
        <f aca="true" t="shared" si="80" ref="W21:BA21">+V21</f>
        <v>30</v>
      </c>
      <c r="X21">
        <f t="shared" si="80"/>
        <v>30</v>
      </c>
      <c r="Y21">
        <f t="shared" si="80"/>
        <v>30</v>
      </c>
      <c r="Z21">
        <f t="shared" si="80"/>
        <v>30</v>
      </c>
      <c r="AA21">
        <f t="shared" si="80"/>
        <v>30</v>
      </c>
      <c r="AB21">
        <f t="shared" si="80"/>
        <v>30</v>
      </c>
      <c r="AC21">
        <f t="shared" si="80"/>
        <v>30</v>
      </c>
      <c r="AD21">
        <f t="shared" si="80"/>
        <v>30</v>
      </c>
      <c r="AE21">
        <f t="shared" si="80"/>
        <v>30</v>
      </c>
      <c r="AF21">
        <f t="shared" si="80"/>
        <v>30</v>
      </c>
      <c r="AG21">
        <f t="shared" si="80"/>
        <v>30</v>
      </c>
      <c r="AH21">
        <f t="shared" si="80"/>
        <v>30</v>
      </c>
      <c r="AI21">
        <f t="shared" si="80"/>
        <v>30</v>
      </c>
      <c r="AJ21">
        <f t="shared" si="80"/>
        <v>30</v>
      </c>
      <c r="AK21">
        <f t="shared" si="80"/>
        <v>30</v>
      </c>
      <c r="AL21">
        <f t="shared" si="80"/>
        <v>30</v>
      </c>
      <c r="AM21">
        <f t="shared" si="80"/>
        <v>30</v>
      </c>
      <c r="AN21">
        <f t="shared" si="80"/>
        <v>30</v>
      </c>
      <c r="AO21">
        <f t="shared" si="80"/>
        <v>30</v>
      </c>
      <c r="AP21">
        <f t="shared" si="80"/>
        <v>30</v>
      </c>
      <c r="AQ21">
        <f t="shared" si="80"/>
        <v>30</v>
      </c>
      <c r="AR21">
        <f t="shared" si="80"/>
        <v>30</v>
      </c>
      <c r="AS21">
        <f t="shared" si="80"/>
        <v>30</v>
      </c>
      <c r="AT21">
        <f t="shared" si="80"/>
        <v>30</v>
      </c>
      <c r="AU21">
        <f t="shared" si="80"/>
        <v>30</v>
      </c>
      <c r="AV21">
        <f t="shared" si="80"/>
        <v>30</v>
      </c>
      <c r="AW21">
        <f t="shared" si="80"/>
        <v>30</v>
      </c>
      <c r="AX21">
        <f t="shared" si="80"/>
        <v>30</v>
      </c>
      <c r="AY21">
        <f t="shared" si="80"/>
        <v>30</v>
      </c>
      <c r="AZ21">
        <f t="shared" si="80"/>
        <v>30</v>
      </c>
      <c r="BA21">
        <f t="shared" si="80"/>
        <v>30</v>
      </c>
      <c r="BB21">
        <f aca="true" t="shared" si="81" ref="BB21:BG21">+BA21</f>
        <v>30</v>
      </c>
      <c r="BC21">
        <f t="shared" si="81"/>
        <v>30</v>
      </c>
      <c r="BD21">
        <f t="shared" si="81"/>
        <v>30</v>
      </c>
      <c r="BE21">
        <f t="shared" si="81"/>
        <v>30</v>
      </c>
      <c r="BF21">
        <f t="shared" si="81"/>
        <v>30</v>
      </c>
      <c r="BG21">
        <f t="shared" si="81"/>
        <v>30</v>
      </c>
      <c r="BH21">
        <f aca="true" t="shared" si="82" ref="BH21:BN21">+BG21</f>
        <v>30</v>
      </c>
      <c r="BI21">
        <f t="shared" si="82"/>
        <v>30</v>
      </c>
      <c r="BJ21">
        <f t="shared" si="82"/>
        <v>30</v>
      </c>
      <c r="BK21">
        <f t="shared" si="82"/>
        <v>30</v>
      </c>
      <c r="BL21">
        <f t="shared" si="82"/>
        <v>30</v>
      </c>
      <c r="BM21">
        <f t="shared" si="82"/>
        <v>30</v>
      </c>
      <c r="BN21">
        <f t="shared" si="82"/>
        <v>30</v>
      </c>
      <c r="BO21" s="16">
        <f>IF($K21=0,BN21,BN22)</f>
        <v>30</v>
      </c>
      <c r="BP21" s="8">
        <f>IF($K$20=0,BO21,BO22)</f>
        <v>30</v>
      </c>
      <c r="BQ21" s="8">
        <f aca="true" t="shared" si="83" ref="BQ21:BQ73">IF($K$19=0,BP21,BP22)</f>
        <v>30</v>
      </c>
      <c r="BR21" s="8">
        <f t="shared" si="78"/>
        <v>30</v>
      </c>
      <c r="BS21" s="8">
        <f t="shared" si="73"/>
        <v>39</v>
      </c>
      <c r="BT21" s="8">
        <f t="shared" si="68"/>
        <v>39</v>
      </c>
      <c r="BU21" s="8">
        <f t="shared" si="63"/>
        <v>39</v>
      </c>
      <c r="BV21" s="8">
        <f t="shared" si="60"/>
        <v>39</v>
      </c>
      <c r="BW21" s="8">
        <f t="shared" si="57"/>
        <v>39</v>
      </c>
      <c r="BX21" s="8">
        <f t="shared" si="54"/>
        <v>39</v>
      </c>
      <c r="BY21" s="8">
        <f t="shared" si="50"/>
        <v>39</v>
      </c>
      <c r="BZ21" s="8">
        <f t="shared" si="51"/>
        <v>8</v>
      </c>
      <c r="CA21" s="8">
        <f t="shared" si="45"/>
        <v>8</v>
      </c>
      <c r="CB21" s="8">
        <f t="shared" si="41"/>
        <v>8</v>
      </c>
      <c r="CC21" s="8">
        <f t="shared" si="37"/>
        <v>8</v>
      </c>
      <c r="CD21" s="8">
        <f t="shared" si="33"/>
        <v>8</v>
      </c>
      <c r="CE21" s="8">
        <f t="shared" si="28"/>
        <v>8</v>
      </c>
      <c r="CF21" s="8">
        <f t="shared" si="24"/>
        <v>8</v>
      </c>
      <c r="CG21" s="8">
        <f t="shared" si="20"/>
        <v>8</v>
      </c>
      <c r="CH21" s="20">
        <f t="shared" si="15"/>
        <v>8</v>
      </c>
    </row>
    <row r="22" spans="1:86" ht="12.75">
      <c r="A22">
        <f t="shared" si="16"/>
        <v>20</v>
      </c>
      <c r="B22" t="s">
        <v>28</v>
      </c>
      <c r="H22">
        <f ca="1" t="shared" si="4"/>
        <v>0.5541026147281276</v>
      </c>
      <c r="I22">
        <f t="shared" si="5"/>
        <v>39.2330804162408</v>
      </c>
      <c r="J22">
        <f t="shared" si="6"/>
        <v>39</v>
      </c>
      <c r="K22" s="12">
        <f>COUNTIF($J$2:J21,J22)</f>
        <v>0</v>
      </c>
      <c r="L22">
        <f t="shared" si="7"/>
        <v>39</v>
      </c>
      <c r="M22">
        <f t="shared" si="29"/>
        <v>39</v>
      </c>
      <c r="N22">
        <f t="shared" si="8"/>
        <v>39</v>
      </c>
      <c r="O22">
        <f aca="true" t="shared" si="84" ref="O22:V22">+N22</f>
        <v>39</v>
      </c>
      <c r="P22">
        <f t="shared" si="84"/>
        <v>39</v>
      </c>
      <c r="Q22">
        <f t="shared" si="84"/>
        <v>39</v>
      </c>
      <c r="R22">
        <f t="shared" si="84"/>
        <v>39</v>
      </c>
      <c r="S22">
        <f t="shared" si="84"/>
        <v>39</v>
      </c>
      <c r="T22">
        <f t="shared" si="84"/>
        <v>39</v>
      </c>
      <c r="U22">
        <f t="shared" si="84"/>
        <v>39</v>
      </c>
      <c r="V22">
        <f t="shared" si="84"/>
        <v>39</v>
      </c>
      <c r="W22">
        <f aca="true" t="shared" si="85" ref="W22:BA22">+V22</f>
        <v>39</v>
      </c>
      <c r="X22">
        <f t="shared" si="85"/>
        <v>39</v>
      </c>
      <c r="Y22">
        <f t="shared" si="85"/>
        <v>39</v>
      </c>
      <c r="Z22">
        <f t="shared" si="85"/>
        <v>39</v>
      </c>
      <c r="AA22">
        <f t="shared" si="85"/>
        <v>39</v>
      </c>
      <c r="AB22">
        <f t="shared" si="85"/>
        <v>39</v>
      </c>
      <c r="AC22">
        <f t="shared" si="85"/>
        <v>39</v>
      </c>
      <c r="AD22">
        <f t="shared" si="85"/>
        <v>39</v>
      </c>
      <c r="AE22">
        <f t="shared" si="85"/>
        <v>39</v>
      </c>
      <c r="AF22">
        <f t="shared" si="85"/>
        <v>39</v>
      </c>
      <c r="AG22">
        <f t="shared" si="85"/>
        <v>39</v>
      </c>
      <c r="AH22">
        <f t="shared" si="85"/>
        <v>39</v>
      </c>
      <c r="AI22">
        <f t="shared" si="85"/>
        <v>39</v>
      </c>
      <c r="AJ22">
        <f t="shared" si="85"/>
        <v>39</v>
      </c>
      <c r="AK22">
        <f t="shared" si="85"/>
        <v>39</v>
      </c>
      <c r="AL22">
        <f t="shared" si="85"/>
        <v>39</v>
      </c>
      <c r="AM22">
        <f t="shared" si="85"/>
        <v>39</v>
      </c>
      <c r="AN22">
        <f t="shared" si="85"/>
        <v>39</v>
      </c>
      <c r="AO22">
        <f t="shared" si="85"/>
        <v>39</v>
      </c>
      <c r="AP22">
        <f t="shared" si="85"/>
        <v>39</v>
      </c>
      <c r="AQ22">
        <f t="shared" si="85"/>
        <v>39</v>
      </c>
      <c r="AR22">
        <f t="shared" si="85"/>
        <v>39</v>
      </c>
      <c r="AS22">
        <f t="shared" si="85"/>
        <v>39</v>
      </c>
      <c r="AT22">
        <f t="shared" si="85"/>
        <v>39</v>
      </c>
      <c r="AU22">
        <f t="shared" si="85"/>
        <v>39</v>
      </c>
      <c r="AV22">
        <f t="shared" si="85"/>
        <v>39</v>
      </c>
      <c r="AW22">
        <f t="shared" si="85"/>
        <v>39</v>
      </c>
      <c r="AX22">
        <f t="shared" si="85"/>
        <v>39</v>
      </c>
      <c r="AY22">
        <f t="shared" si="85"/>
        <v>39</v>
      </c>
      <c r="AZ22">
        <f t="shared" si="85"/>
        <v>39</v>
      </c>
      <c r="BA22">
        <f t="shared" si="85"/>
        <v>39</v>
      </c>
      <c r="BB22">
        <f aca="true" t="shared" si="86" ref="BB22:BG22">+BA22</f>
        <v>39</v>
      </c>
      <c r="BC22">
        <f t="shared" si="86"/>
        <v>39</v>
      </c>
      <c r="BD22">
        <f t="shared" si="86"/>
        <v>39</v>
      </c>
      <c r="BE22">
        <f t="shared" si="86"/>
        <v>39</v>
      </c>
      <c r="BF22">
        <f t="shared" si="86"/>
        <v>39</v>
      </c>
      <c r="BG22">
        <f t="shared" si="86"/>
        <v>39</v>
      </c>
      <c r="BH22">
        <f aca="true" t="shared" si="87" ref="BH22:BM22">+BG22</f>
        <v>39</v>
      </c>
      <c r="BI22">
        <f t="shared" si="87"/>
        <v>39</v>
      </c>
      <c r="BJ22">
        <f t="shared" si="87"/>
        <v>39</v>
      </c>
      <c r="BK22">
        <f t="shared" si="87"/>
        <v>39</v>
      </c>
      <c r="BL22">
        <f t="shared" si="87"/>
        <v>39</v>
      </c>
      <c r="BM22">
        <f t="shared" si="87"/>
        <v>39</v>
      </c>
      <c r="BN22" s="16">
        <f>IF($K22=0,BM22,BM23)</f>
        <v>39</v>
      </c>
      <c r="BO22" s="8">
        <f>IF($K$21=0,BN22,BN23)</f>
        <v>39</v>
      </c>
      <c r="BP22" s="8">
        <f aca="true" t="shared" si="88" ref="BP22:BP73">IF($K$20=0,BO22,BO23)</f>
        <v>39</v>
      </c>
      <c r="BQ22" s="8">
        <f t="shared" si="83"/>
        <v>39</v>
      </c>
      <c r="BR22" s="8">
        <f t="shared" si="78"/>
        <v>39</v>
      </c>
      <c r="BS22" s="8">
        <f t="shared" si="73"/>
        <v>8</v>
      </c>
      <c r="BT22" s="8">
        <f t="shared" si="68"/>
        <v>8</v>
      </c>
      <c r="BU22" s="8">
        <f t="shared" si="63"/>
        <v>8</v>
      </c>
      <c r="BV22" s="8">
        <f t="shared" si="60"/>
        <v>8</v>
      </c>
      <c r="BW22" s="8">
        <f t="shared" si="57"/>
        <v>8</v>
      </c>
      <c r="BX22" s="8">
        <f t="shared" si="54"/>
        <v>8</v>
      </c>
      <c r="BY22" s="8">
        <f t="shared" si="50"/>
        <v>8</v>
      </c>
      <c r="BZ22" s="8">
        <f t="shared" si="51"/>
        <v>42</v>
      </c>
      <c r="CA22" s="8">
        <f t="shared" si="45"/>
        <v>42</v>
      </c>
      <c r="CB22" s="8">
        <f t="shared" si="41"/>
        <v>42</v>
      </c>
      <c r="CC22" s="8">
        <f t="shared" si="37"/>
        <v>42</v>
      </c>
      <c r="CD22" s="8">
        <f t="shared" si="33"/>
        <v>42</v>
      </c>
      <c r="CE22" s="8">
        <f t="shared" si="28"/>
        <v>42</v>
      </c>
      <c r="CF22" s="8">
        <f t="shared" si="24"/>
        <v>42</v>
      </c>
      <c r="CG22" s="8">
        <f t="shared" si="20"/>
        <v>42</v>
      </c>
      <c r="CH22" s="20">
        <f t="shared" si="15"/>
        <v>42</v>
      </c>
    </row>
    <row r="23" spans="1:86" ht="12.75">
      <c r="A23">
        <f t="shared" si="16"/>
        <v>21</v>
      </c>
      <c r="B23" t="s">
        <v>21</v>
      </c>
      <c r="H23">
        <f ca="1" t="shared" si="4"/>
        <v>0.917914700050825</v>
      </c>
      <c r="I23">
        <f t="shared" si="5"/>
        <v>64.33611430350692</v>
      </c>
      <c r="J23">
        <f t="shared" si="6"/>
        <v>64</v>
      </c>
      <c r="K23" s="12">
        <f>COUNTIF($J$2:J22,J23)</f>
        <v>1</v>
      </c>
      <c r="L23">
        <f t="shared" si="7"/>
        <v>0</v>
      </c>
      <c r="M23">
        <f t="shared" si="29"/>
        <v>64</v>
      </c>
      <c r="N23">
        <f t="shared" si="8"/>
        <v>0</v>
      </c>
      <c r="O23">
        <f aca="true" t="shared" si="89" ref="O23:V23">+N23</f>
        <v>0</v>
      </c>
      <c r="P23">
        <f t="shared" si="89"/>
        <v>0</v>
      </c>
      <c r="Q23">
        <f t="shared" si="89"/>
        <v>0</v>
      </c>
      <c r="R23">
        <f t="shared" si="89"/>
        <v>0</v>
      </c>
      <c r="S23">
        <f t="shared" si="89"/>
        <v>0</v>
      </c>
      <c r="T23">
        <f t="shared" si="89"/>
        <v>0</v>
      </c>
      <c r="U23">
        <f t="shared" si="89"/>
        <v>0</v>
      </c>
      <c r="V23">
        <f t="shared" si="89"/>
        <v>0</v>
      </c>
      <c r="W23">
        <f aca="true" t="shared" si="90" ref="W23:BA23">+V23</f>
        <v>0</v>
      </c>
      <c r="X23">
        <f t="shared" si="90"/>
        <v>0</v>
      </c>
      <c r="Y23">
        <f t="shared" si="90"/>
        <v>0</v>
      </c>
      <c r="Z23">
        <f t="shared" si="90"/>
        <v>0</v>
      </c>
      <c r="AA23">
        <f t="shared" si="90"/>
        <v>0</v>
      </c>
      <c r="AB23">
        <f t="shared" si="90"/>
        <v>0</v>
      </c>
      <c r="AC23">
        <f t="shared" si="90"/>
        <v>0</v>
      </c>
      <c r="AD23">
        <f t="shared" si="90"/>
        <v>0</v>
      </c>
      <c r="AE23">
        <f t="shared" si="90"/>
        <v>0</v>
      </c>
      <c r="AF23">
        <f t="shared" si="90"/>
        <v>0</v>
      </c>
      <c r="AG23">
        <f t="shared" si="90"/>
        <v>0</v>
      </c>
      <c r="AH23">
        <f t="shared" si="90"/>
        <v>0</v>
      </c>
      <c r="AI23">
        <f t="shared" si="90"/>
        <v>0</v>
      </c>
      <c r="AJ23">
        <f t="shared" si="90"/>
        <v>0</v>
      </c>
      <c r="AK23">
        <f t="shared" si="90"/>
        <v>0</v>
      </c>
      <c r="AL23">
        <f t="shared" si="90"/>
        <v>0</v>
      </c>
      <c r="AM23">
        <f t="shared" si="90"/>
        <v>0</v>
      </c>
      <c r="AN23">
        <f t="shared" si="90"/>
        <v>0</v>
      </c>
      <c r="AO23">
        <f t="shared" si="90"/>
        <v>0</v>
      </c>
      <c r="AP23">
        <f t="shared" si="90"/>
        <v>0</v>
      </c>
      <c r="AQ23">
        <f t="shared" si="90"/>
        <v>0</v>
      </c>
      <c r="AR23">
        <f t="shared" si="90"/>
        <v>0</v>
      </c>
      <c r="AS23">
        <f t="shared" si="90"/>
        <v>0</v>
      </c>
      <c r="AT23">
        <f t="shared" si="90"/>
        <v>0</v>
      </c>
      <c r="AU23">
        <f t="shared" si="90"/>
        <v>0</v>
      </c>
      <c r="AV23">
        <f t="shared" si="90"/>
        <v>0</v>
      </c>
      <c r="AW23">
        <f t="shared" si="90"/>
        <v>0</v>
      </c>
      <c r="AX23">
        <f t="shared" si="90"/>
        <v>0</v>
      </c>
      <c r="AY23">
        <f t="shared" si="90"/>
        <v>0</v>
      </c>
      <c r="AZ23">
        <f t="shared" si="90"/>
        <v>0</v>
      </c>
      <c r="BA23">
        <f t="shared" si="90"/>
        <v>0</v>
      </c>
      <c r="BB23">
        <f aca="true" t="shared" si="91" ref="BB23:BG23">+BA23</f>
        <v>0</v>
      </c>
      <c r="BC23">
        <f t="shared" si="91"/>
        <v>0</v>
      </c>
      <c r="BD23">
        <f t="shared" si="91"/>
        <v>0</v>
      </c>
      <c r="BE23">
        <f t="shared" si="91"/>
        <v>0</v>
      </c>
      <c r="BF23">
        <f t="shared" si="91"/>
        <v>0</v>
      </c>
      <c r="BG23">
        <f t="shared" si="91"/>
        <v>0</v>
      </c>
      <c r="BH23">
        <f>+BG23</f>
        <v>0</v>
      </c>
      <c r="BI23">
        <f>+BH23</f>
        <v>0</v>
      </c>
      <c r="BJ23">
        <f>+BI23</f>
        <v>0</v>
      </c>
      <c r="BK23">
        <f>+BJ23</f>
        <v>0</v>
      </c>
      <c r="BL23">
        <f>+BK23</f>
        <v>0</v>
      </c>
      <c r="BM23" s="16">
        <f>IF($K23=0,BL23,BL24)</f>
        <v>8</v>
      </c>
      <c r="BN23" s="8">
        <f>IF($K$22=0,BM23,BM24)</f>
        <v>8</v>
      </c>
      <c r="BO23" s="8">
        <f aca="true" t="shared" si="92" ref="BO23:BO73">IF($K$21=0,BN23,BN24)</f>
        <v>8</v>
      </c>
      <c r="BP23" s="8">
        <f t="shared" si="88"/>
        <v>8</v>
      </c>
      <c r="BQ23" s="8">
        <f t="shared" si="83"/>
        <v>8</v>
      </c>
      <c r="BR23" s="8">
        <f t="shared" si="78"/>
        <v>8</v>
      </c>
      <c r="BS23" s="8">
        <f t="shared" si="73"/>
        <v>42</v>
      </c>
      <c r="BT23" s="8">
        <f t="shared" si="68"/>
        <v>42</v>
      </c>
      <c r="BU23" s="8">
        <f t="shared" si="63"/>
        <v>42</v>
      </c>
      <c r="BV23" s="8">
        <f t="shared" si="60"/>
        <v>42</v>
      </c>
      <c r="BW23" s="8">
        <f t="shared" si="57"/>
        <v>42</v>
      </c>
      <c r="BX23" s="8">
        <f t="shared" si="54"/>
        <v>42</v>
      </c>
      <c r="BY23" s="8">
        <f t="shared" si="50"/>
        <v>42</v>
      </c>
      <c r="BZ23" s="8">
        <f t="shared" si="51"/>
        <v>6</v>
      </c>
      <c r="CA23" s="8">
        <f t="shared" si="45"/>
        <v>6</v>
      </c>
      <c r="CB23" s="8">
        <f t="shared" si="41"/>
        <v>6</v>
      </c>
      <c r="CC23" s="8">
        <f t="shared" si="37"/>
        <v>6</v>
      </c>
      <c r="CD23" s="8">
        <f t="shared" si="33"/>
        <v>6</v>
      </c>
      <c r="CE23" s="8">
        <f t="shared" si="28"/>
        <v>6</v>
      </c>
      <c r="CF23" s="8">
        <f t="shared" si="24"/>
        <v>6</v>
      </c>
      <c r="CG23" s="8">
        <f t="shared" si="20"/>
        <v>6</v>
      </c>
      <c r="CH23" s="20">
        <f t="shared" si="15"/>
        <v>6</v>
      </c>
    </row>
    <row r="24" spans="1:86" ht="12.75">
      <c r="A24">
        <f t="shared" si="16"/>
        <v>22</v>
      </c>
      <c r="B24" t="s">
        <v>26</v>
      </c>
      <c r="H24">
        <f ca="1" t="shared" si="4"/>
        <v>0.1112484531375646</v>
      </c>
      <c r="I24">
        <f t="shared" si="5"/>
        <v>8.676143266491957</v>
      </c>
      <c r="J24">
        <f t="shared" si="6"/>
        <v>8</v>
      </c>
      <c r="K24" s="12">
        <f>COUNTIF($J$2:J23,J24)</f>
        <v>0</v>
      </c>
      <c r="L24">
        <f t="shared" si="7"/>
        <v>8</v>
      </c>
      <c r="M24">
        <f t="shared" si="29"/>
        <v>8</v>
      </c>
      <c r="N24">
        <f t="shared" si="8"/>
        <v>8</v>
      </c>
      <c r="O24">
        <f aca="true" t="shared" si="93" ref="O24:V24">+N24</f>
        <v>8</v>
      </c>
      <c r="P24">
        <f t="shared" si="93"/>
        <v>8</v>
      </c>
      <c r="Q24">
        <f t="shared" si="93"/>
        <v>8</v>
      </c>
      <c r="R24">
        <f t="shared" si="93"/>
        <v>8</v>
      </c>
      <c r="S24">
        <f t="shared" si="93"/>
        <v>8</v>
      </c>
      <c r="T24">
        <f t="shared" si="93"/>
        <v>8</v>
      </c>
      <c r="U24">
        <f t="shared" si="93"/>
        <v>8</v>
      </c>
      <c r="V24">
        <f t="shared" si="93"/>
        <v>8</v>
      </c>
      <c r="W24">
        <f aca="true" t="shared" si="94" ref="W24:BA24">+V24</f>
        <v>8</v>
      </c>
      <c r="X24">
        <f t="shared" si="94"/>
        <v>8</v>
      </c>
      <c r="Y24">
        <f t="shared" si="94"/>
        <v>8</v>
      </c>
      <c r="Z24">
        <f t="shared" si="94"/>
        <v>8</v>
      </c>
      <c r="AA24">
        <f t="shared" si="94"/>
        <v>8</v>
      </c>
      <c r="AB24">
        <f t="shared" si="94"/>
        <v>8</v>
      </c>
      <c r="AC24">
        <f t="shared" si="94"/>
        <v>8</v>
      </c>
      <c r="AD24">
        <f t="shared" si="94"/>
        <v>8</v>
      </c>
      <c r="AE24">
        <f t="shared" si="94"/>
        <v>8</v>
      </c>
      <c r="AF24">
        <f t="shared" si="94"/>
        <v>8</v>
      </c>
      <c r="AG24">
        <f t="shared" si="94"/>
        <v>8</v>
      </c>
      <c r="AH24">
        <f t="shared" si="94"/>
        <v>8</v>
      </c>
      <c r="AI24">
        <f t="shared" si="94"/>
        <v>8</v>
      </c>
      <c r="AJ24">
        <f t="shared" si="94"/>
        <v>8</v>
      </c>
      <c r="AK24">
        <f t="shared" si="94"/>
        <v>8</v>
      </c>
      <c r="AL24">
        <f t="shared" si="94"/>
        <v>8</v>
      </c>
      <c r="AM24">
        <f t="shared" si="94"/>
        <v>8</v>
      </c>
      <c r="AN24">
        <f t="shared" si="94"/>
        <v>8</v>
      </c>
      <c r="AO24">
        <f t="shared" si="94"/>
        <v>8</v>
      </c>
      <c r="AP24">
        <f t="shared" si="94"/>
        <v>8</v>
      </c>
      <c r="AQ24">
        <f t="shared" si="94"/>
        <v>8</v>
      </c>
      <c r="AR24">
        <f t="shared" si="94"/>
        <v>8</v>
      </c>
      <c r="AS24">
        <f t="shared" si="94"/>
        <v>8</v>
      </c>
      <c r="AT24">
        <f t="shared" si="94"/>
        <v>8</v>
      </c>
      <c r="AU24">
        <f t="shared" si="94"/>
        <v>8</v>
      </c>
      <c r="AV24">
        <f t="shared" si="94"/>
        <v>8</v>
      </c>
      <c r="AW24">
        <f t="shared" si="94"/>
        <v>8</v>
      </c>
      <c r="AX24">
        <f t="shared" si="94"/>
        <v>8</v>
      </c>
      <c r="AY24">
        <f t="shared" si="94"/>
        <v>8</v>
      </c>
      <c r="AZ24">
        <f t="shared" si="94"/>
        <v>8</v>
      </c>
      <c r="BA24">
        <f t="shared" si="94"/>
        <v>8</v>
      </c>
      <c r="BB24">
        <f aca="true" t="shared" si="95" ref="BB24:BG24">+BA24</f>
        <v>8</v>
      </c>
      <c r="BC24">
        <f t="shared" si="95"/>
        <v>8</v>
      </c>
      <c r="BD24">
        <f t="shared" si="95"/>
        <v>8</v>
      </c>
      <c r="BE24">
        <f t="shared" si="95"/>
        <v>8</v>
      </c>
      <c r="BF24">
        <f t="shared" si="95"/>
        <v>8</v>
      </c>
      <c r="BG24">
        <f t="shared" si="95"/>
        <v>8</v>
      </c>
      <c r="BH24">
        <f>+BG24</f>
        <v>8</v>
      </c>
      <c r="BI24">
        <f>+BH24</f>
        <v>8</v>
      </c>
      <c r="BJ24">
        <f>+BI24</f>
        <v>8</v>
      </c>
      <c r="BK24">
        <f>+BJ24</f>
        <v>8</v>
      </c>
      <c r="BL24" s="16">
        <f>IF($K24=0,BK24,BK25)</f>
        <v>8</v>
      </c>
      <c r="BM24" s="8">
        <f>IF($K$23=0,BL24,BL25)</f>
        <v>42</v>
      </c>
      <c r="BN24" s="8">
        <f aca="true" t="shared" si="96" ref="BN24:BN73">IF($K$22=0,BM24,BM25)</f>
        <v>42</v>
      </c>
      <c r="BO24" s="8">
        <f t="shared" si="92"/>
        <v>42</v>
      </c>
      <c r="BP24" s="8">
        <f t="shared" si="88"/>
        <v>42</v>
      </c>
      <c r="BQ24" s="8">
        <f t="shared" si="83"/>
        <v>42</v>
      </c>
      <c r="BR24" s="8">
        <f t="shared" si="78"/>
        <v>42</v>
      </c>
      <c r="BS24" s="8">
        <f t="shared" si="73"/>
        <v>6</v>
      </c>
      <c r="BT24" s="8">
        <f t="shared" si="68"/>
        <v>6</v>
      </c>
      <c r="BU24" s="8">
        <f t="shared" si="63"/>
        <v>6</v>
      </c>
      <c r="BV24" s="8">
        <f t="shared" si="60"/>
        <v>6</v>
      </c>
      <c r="BW24" s="8">
        <f t="shared" si="57"/>
        <v>6</v>
      </c>
      <c r="BX24" s="8">
        <f t="shared" si="54"/>
        <v>6</v>
      </c>
      <c r="BY24" s="8">
        <f t="shared" si="50"/>
        <v>6</v>
      </c>
      <c r="BZ24" s="8">
        <f t="shared" si="51"/>
        <v>62</v>
      </c>
      <c r="CA24" s="8">
        <f t="shared" si="45"/>
        <v>62</v>
      </c>
      <c r="CB24" s="8">
        <f t="shared" si="41"/>
        <v>62</v>
      </c>
      <c r="CC24" s="8">
        <f t="shared" si="37"/>
        <v>62</v>
      </c>
      <c r="CD24" s="8">
        <f t="shared" si="33"/>
        <v>62</v>
      </c>
      <c r="CE24" s="8">
        <f t="shared" si="28"/>
        <v>62</v>
      </c>
      <c r="CF24" s="8">
        <f t="shared" si="24"/>
        <v>62</v>
      </c>
      <c r="CG24" s="8">
        <f t="shared" si="20"/>
        <v>62</v>
      </c>
      <c r="CH24" s="20">
        <f t="shared" si="15"/>
        <v>62</v>
      </c>
    </row>
    <row r="25" spans="1:86" ht="13.5" thickBot="1">
      <c r="A25">
        <f t="shared" si="16"/>
        <v>23</v>
      </c>
      <c r="B25" t="s">
        <v>6</v>
      </c>
      <c r="H25">
        <f ca="1" t="shared" si="4"/>
        <v>0.6004613381452772</v>
      </c>
      <c r="I25">
        <f t="shared" si="5"/>
        <v>42.43183233202413</v>
      </c>
      <c r="J25">
        <f t="shared" si="6"/>
        <v>42</v>
      </c>
      <c r="K25" s="12">
        <f>COUNTIF($J$2:J24,J25)</f>
        <v>0</v>
      </c>
      <c r="L25">
        <f t="shared" si="7"/>
        <v>42</v>
      </c>
      <c r="M25">
        <f t="shared" si="29"/>
        <v>42</v>
      </c>
      <c r="N25">
        <f t="shared" si="8"/>
        <v>42</v>
      </c>
      <c r="O25">
        <f aca="true" t="shared" si="97" ref="O25:V25">+N25</f>
        <v>42</v>
      </c>
      <c r="P25">
        <f t="shared" si="97"/>
        <v>42</v>
      </c>
      <c r="Q25">
        <f t="shared" si="97"/>
        <v>42</v>
      </c>
      <c r="R25">
        <f t="shared" si="97"/>
        <v>42</v>
      </c>
      <c r="S25">
        <f t="shared" si="97"/>
        <v>42</v>
      </c>
      <c r="T25">
        <f t="shared" si="97"/>
        <v>42</v>
      </c>
      <c r="U25">
        <f t="shared" si="97"/>
        <v>42</v>
      </c>
      <c r="V25">
        <f t="shared" si="97"/>
        <v>42</v>
      </c>
      <c r="W25">
        <f aca="true" t="shared" si="98" ref="W25:BA25">+V25</f>
        <v>42</v>
      </c>
      <c r="X25">
        <f t="shared" si="98"/>
        <v>42</v>
      </c>
      <c r="Y25">
        <f t="shared" si="98"/>
        <v>42</v>
      </c>
      <c r="Z25">
        <f t="shared" si="98"/>
        <v>42</v>
      </c>
      <c r="AA25">
        <f t="shared" si="98"/>
        <v>42</v>
      </c>
      <c r="AB25">
        <f t="shared" si="98"/>
        <v>42</v>
      </c>
      <c r="AC25">
        <f t="shared" si="98"/>
        <v>42</v>
      </c>
      <c r="AD25">
        <f t="shared" si="98"/>
        <v>42</v>
      </c>
      <c r="AE25">
        <f t="shared" si="98"/>
        <v>42</v>
      </c>
      <c r="AF25">
        <f t="shared" si="98"/>
        <v>42</v>
      </c>
      <c r="AG25">
        <f t="shared" si="98"/>
        <v>42</v>
      </c>
      <c r="AH25">
        <f t="shared" si="98"/>
        <v>42</v>
      </c>
      <c r="AI25">
        <f t="shared" si="98"/>
        <v>42</v>
      </c>
      <c r="AJ25">
        <f t="shared" si="98"/>
        <v>42</v>
      </c>
      <c r="AK25">
        <f t="shared" si="98"/>
        <v>42</v>
      </c>
      <c r="AL25">
        <f t="shared" si="98"/>
        <v>42</v>
      </c>
      <c r="AM25">
        <f t="shared" si="98"/>
        <v>42</v>
      </c>
      <c r="AN25">
        <f t="shared" si="98"/>
        <v>42</v>
      </c>
      <c r="AO25">
        <f t="shared" si="98"/>
        <v>42</v>
      </c>
      <c r="AP25">
        <f t="shared" si="98"/>
        <v>42</v>
      </c>
      <c r="AQ25">
        <f t="shared" si="98"/>
        <v>42</v>
      </c>
      <c r="AR25">
        <f t="shared" si="98"/>
        <v>42</v>
      </c>
      <c r="AS25">
        <f t="shared" si="98"/>
        <v>42</v>
      </c>
      <c r="AT25">
        <f t="shared" si="98"/>
        <v>42</v>
      </c>
      <c r="AU25">
        <f t="shared" si="98"/>
        <v>42</v>
      </c>
      <c r="AV25">
        <f t="shared" si="98"/>
        <v>42</v>
      </c>
      <c r="AW25">
        <f t="shared" si="98"/>
        <v>42</v>
      </c>
      <c r="AX25">
        <f t="shared" si="98"/>
        <v>42</v>
      </c>
      <c r="AY25">
        <f t="shared" si="98"/>
        <v>42</v>
      </c>
      <c r="AZ25">
        <f t="shared" si="98"/>
        <v>42</v>
      </c>
      <c r="BA25">
        <f t="shared" si="98"/>
        <v>42</v>
      </c>
      <c r="BB25">
        <f aca="true" t="shared" si="99" ref="BB25:BG25">+BA25</f>
        <v>42</v>
      </c>
      <c r="BC25">
        <f t="shared" si="99"/>
        <v>42</v>
      </c>
      <c r="BD25">
        <f t="shared" si="99"/>
        <v>42</v>
      </c>
      <c r="BE25">
        <f t="shared" si="99"/>
        <v>42</v>
      </c>
      <c r="BF25">
        <f t="shared" si="99"/>
        <v>42</v>
      </c>
      <c r="BG25">
        <f t="shared" si="99"/>
        <v>42</v>
      </c>
      <c r="BH25">
        <f>+BG25</f>
        <v>42</v>
      </c>
      <c r="BI25">
        <f>+BH25</f>
        <v>42</v>
      </c>
      <c r="BJ25">
        <f>+BI25</f>
        <v>42</v>
      </c>
      <c r="BK25" s="16">
        <f>IF($K25=0,BJ25,BJ26)</f>
        <v>42</v>
      </c>
      <c r="BL25" s="8">
        <f>IF($K$24=0,BK25,BK26)</f>
        <v>42</v>
      </c>
      <c r="BM25" s="8">
        <f aca="true" t="shared" si="100" ref="BM25:BM73">IF($K$23=0,BL25,BL26)</f>
        <v>6</v>
      </c>
      <c r="BN25" s="8">
        <f t="shared" si="96"/>
        <v>6</v>
      </c>
      <c r="BO25" s="8">
        <f t="shared" si="92"/>
        <v>6</v>
      </c>
      <c r="BP25" s="8">
        <f t="shared" si="88"/>
        <v>6</v>
      </c>
      <c r="BQ25" s="8">
        <f t="shared" si="83"/>
        <v>6</v>
      </c>
      <c r="BR25" s="8">
        <f t="shared" si="78"/>
        <v>6</v>
      </c>
      <c r="BS25" s="8">
        <f t="shared" si="73"/>
        <v>62</v>
      </c>
      <c r="BT25" s="8">
        <f t="shared" si="68"/>
        <v>62</v>
      </c>
      <c r="BU25" s="8">
        <f t="shared" si="63"/>
        <v>62</v>
      </c>
      <c r="BV25" s="8">
        <f t="shared" si="60"/>
        <v>62</v>
      </c>
      <c r="BW25" s="8">
        <f t="shared" si="57"/>
        <v>62</v>
      </c>
      <c r="BX25" s="8">
        <f t="shared" si="54"/>
        <v>62</v>
      </c>
      <c r="BY25" s="8">
        <f t="shared" si="50"/>
        <v>62</v>
      </c>
      <c r="BZ25" s="8">
        <f t="shared" si="51"/>
        <v>26</v>
      </c>
      <c r="CA25" s="8">
        <f t="shared" si="45"/>
        <v>26</v>
      </c>
      <c r="CB25" s="8">
        <f t="shared" si="41"/>
        <v>26</v>
      </c>
      <c r="CC25" s="8">
        <f t="shared" si="37"/>
        <v>26</v>
      </c>
      <c r="CD25" s="8">
        <f t="shared" si="33"/>
        <v>26</v>
      </c>
      <c r="CE25" s="8">
        <f t="shared" si="28"/>
        <v>26</v>
      </c>
      <c r="CF25" s="8">
        <f t="shared" si="24"/>
        <v>26</v>
      </c>
      <c r="CG25" s="8">
        <f t="shared" si="20"/>
        <v>26</v>
      </c>
      <c r="CH25" s="21">
        <f t="shared" si="15"/>
        <v>26</v>
      </c>
    </row>
    <row r="26" spans="1:86" ht="12.75">
      <c r="A26">
        <f t="shared" si="16"/>
        <v>24</v>
      </c>
      <c r="B26" t="s">
        <v>25</v>
      </c>
      <c r="H26">
        <f ca="1" t="shared" si="4"/>
        <v>0.08202385154866576</v>
      </c>
      <c r="I26">
        <f t="shared" si="5"/>
        <v>6.6596457568579375</v>
      </c>
      <c r="J26">
        <f t="shared" si="6"/>
        <v>6</v>
      </c>
      <c r="K26" s="12">
        <f>COUNTIF($J$2:J25,J26)</f>
        <v>0</v>
      </c>
      <c r="L26">
        <f t="shared" si="7"/>
        <v>6</v>
      </c>
      <c r="M26">
        <f t="shared" si="29"/>
        <v>6</v>
      </c>
      <c r="N26">
        <f t="shared" si="8"/>
        <v>6</v>
      </c>
      <c r="O26">
        <f aca="true" t="shared" si="101" ref="O26:V26">+N26</f>
        <v>6</v>
      </c>
      <c r="P26">
        <f t="shared" si="101"/>
        <v>6</v>
      </c>
      <c r="Q26">
        <f t="shared" si="101"/>
        <v>6</v>
      </c>
      <c r="R26">
        <f t="shared" si="101"/>
        <v>6</v>
      </c>
      <c r="S26">
        <f t="shared" si="101"/>
        <v>6</v>
      </c>
      <c r="T26">
        <f t="shared" si="101"/>
        <v>6</v>
      </c>
      <c r="U26">
        <f t="shared" si="101"/>
        <v>6</v>
      </c>
      <c r="V26">
        <f t="shared" si="101"/>
        <v>6</v>
      </c>
      <c r="W26">
        <f aca="true" t="shared" si="102" ref="W26:BA26">+V26</f>
        <v>6</v>
      </c>
      <c r="X26">
        <f t="shared" si="102"/>
        <v>6</v>
      </c>
      <c r="Y26">
        <f t="shared" si="102"/>
        <v>6</v>
      </c>
      <c r="Z26">
        <f t="shared" si="102"/>
        <v>6</v>
      </c>
      <c r="AA26">
        <f t="shared" si="102"/>
        <v>6</v>
      </c>
      <c r="AB26">
        <f t="shared" si="102"/>
        <v>6</v>
      </c>
      <c r="AC26">
        <f t="shared" si="102"/>
        <v>6</v>
      </c>
      <c r="AD26">
        <f t="shared" si="102"/>
        <v>6</v>
      </c>
      <c r="AE26">
        <f t="shared" si="102"/>
        <v>6</v>
      </c>
      <c r="AF26">
        <f t="shared" si="102"/>
        <v>6</v>
      </c>
      <c r="AG26">
        <f t="shared" si="102"/>
        <v>6</v>
      </c>
      <c r="AH26">
        <f t="shared" si="102"/>
        <v>6</v>
      </c>
      <c r="AI26">
        <f t="shared" si="102"/>
        <v>6</v>
      </c>
      <c r="AJ26">
        <f t="shared" si="102"/>
        <v>6</v>
      </c>
      <c r="AK26">
        <f t="shared" si="102"/>
        <v>6</v>
      </c>
      <c r="AL26">
        <f t="shared" si="102"/>
        <v>6</v>
      </c>
      <c r="AM26">
        <f t="shared" si="102"/>
        <v>6</v>
      </c>
      <c r="AN26">
        <f t="shared" si="102"/>
        <v>6</v>
      </c>
      <c r="AO26">
        <f t="shared" si="102"/>
        <v>6</v>
      </c>
      <c r="AP26">
        <f t="shared" si="102"/>
        <v>6</v>
      </c>
      <c r="AQ26">
        <f t="shared" si="102"/>
        <v>6</v>
      </c>
      <c r="AR26">
        <f t="shared" si="102"/>
        <v>6</v>
      </c>
      <c r="AS26">
        <f t="shared" si="102"/>
        <v>6</v>
      </c>
      <c r="AT26">
        <f t="shared" si="102"/>
        <v>6</v>
      </c>
      <c r="AU26">
        <f t="shared" si="102"/>
        <v>6</v>
      </c>
      <c r="AV26">
        <f t="shared" si="102"/>
        <v>6</v>
      </c>
      <c r="AW26">
        <f t="shared" si="102"/>
        <v>6</v>
      </c>
      <c r="AX26">
        <f t="shared" si="102"/>
        <v>6</v>
      </c>
      <c r="AY26">
        <f t="shared" si="102"/>
        <v>6</v>
      </c>
      <c r="AZ26">
        <f t="shared" si="102"/>
        <v>6</v>
      </c>
      <c r="BA26">
        <f t="shared" si="102"/>
        <v>6</v>
      </c>
      <c r="BB26">
        <f aca="true" t="shared" si="103" ref="BB26:BG26">+BA26</f>
        <v>6</v>
      </c>
      <c r="BC26">
        <f t="shared" si="103"/>
        <v>6</v>
      </c>
      <c r="BD26">
        <f t="shared" si="103"/>
        <v>6</v>
      </c>
      <c r="BE26">
        <f t="shared" si="103"/>
        <v>6</v>
      </c>
      <c r="BF26">
        <f t="shared" si="103"/>
        <v>6</v>
      </c>
      <c r="BG26">
        <f t="shared" si="103"/>
        <v>6</v>
      </c>
      <c r="BH26">
        <f>+BG26</f>
        <v>6</v>
      </c>
      <c r="BI26">
        <f>+BH26</f>
        <v>6</v>
      </c>
      <c r="BJ26" s="16">
        <f>IF($K26=0,BI26,BI27)</f>
        <v>6</v>
      </c>
      <c r="BK26" s="8">
        <f>IF($K$25=0,BJ26,BJ27)</f>
        <v>6</v>
      </c>
      <c r="BL26" s="8">
        <f>IF($K$24=0,BK26,BK27)</f>
        <v>6</v>
      </c>
      <c r="BM26" s="8">
        <f t="shared" si="100"/>
        <v>62</v>
      </c>
      <c r="BN26" s="8">
        <f t="shared" si="96"/>
        <v>62</v>
      </c>
      <c r="BO26" s="8">
        <f t="shared" si="92"/>
        <v>62</v>
      </c>
      <c r="BP26" s="8">
        <f t="shared" si="88"/>
        <v>62</v>
      </c>
      <c r="BQ26" s="8">
        <f t="shared" si="83"/>
        <v>62</v>
      </c>
      <c r="BR26" s="8">
        <f t="shared" si="78"/>
        <v>62</v>
      </c>
      <c r="BS26" s="8">
        <f t="shared" si="73"/>
        <v>26</v>
      </c>
      <c r="BT26" s="8">
        <f t="shared" si="68"/>
        <v>26</v>
      </c>
      <c r="BU26" s="8">
        <f t="shared" si="63"/>
        <v>26</v>
      </c>
      <c r="BV26" s="8">
        <f t="shared" si="60"/>
        <v>26</v>
      </c>
      <c r="BW26" s="8">
        <f t="shared" si="57"/>
        <v>26</v>
      </c>
      <c r="BX26" s="8">
        <f t="shared" si="54"/>
        <v>26</v>
      </c>
      <c r="BY26" s="8">
        <f t="shared" si="50"/>
        <v>26</v>
      </c>
      <c r="BZ26" s="8">
        <f t="shared" si="51"/>
        <v>20</v>
      </c>
      <c r="CA26" s="8">
        <f t="shared" si="45"/>
        <v>20</v>
      </c>
      <c r="CB26" s="8">
        <f t="shared" si="41"/>
        <v>20</v>
      </c>
      <c r="CC26" s="8">
        <f t="shared" si="37"/>
        <v>20</v>
      </c>
      <c r="CD26" s="8">
        <f t="shared" si="33"/>
        <v>20</v>
      </c>
      <c r="CE26" s="8">
        <f t="shared" si="28"/>
        <v>20</v>
      </c>
      <c r="CF26" s="8">
        <f t="shared" si="24"/>
        <v>20</v>
      </c>
      <c r="CG26" s="8">
        <f t="shared" si="20"/>
        <v>20</v>
      </c>
      <c r="CH26" s="8">
        <f t="shared" si="15"/>
        <v>20</v>
      </c>
    </row>
    <row r="27" spans="1:86" ht="12.75">
      <c r="A27">
        <f t="shared" si="16"/>
        <v>25</v>
      </c>
      <c r="B27" t="s">
        <v>29</v>
      </c>
      <c r="H27">
        <f ca="1" t="shared" si="4"/>
        <v>0.3015571158875465</v>
      </c>
      <c r="I27">
        <f t="shared" si="5"/>
        <v>21.80744099624071</v>
      </c>
      <c r="J27">
        <f t="shared" si="6"/>
        <v>21</v>
      </c>
      <c r="K27" s="12">
        <f>COUNTIF($J$2:J26,J27)</f>
        <v>1</v>
      </c>
      <c r="L27">
        <f t="shared" si="7"/>
        <v>0</v>
      </c>
      <c r="M27">
        <f t="shared" si="29"/>
        <v>21</v>
      </c>
      <c r="N27">
        <f t="shared" si="8"/>
        <v>0</v>
      </c>
      <c r="O27">
        <f aca="true" t="shared" si="104" ref="O27:V27">+N27</f>
        <v>0</v>
      </c>
      <c r="P27">
        <f t="shared" si="104"/>
        <v>0</v>
      </c>
      <c r="Q27">
        <f t="shared" si="104"/>
        <v>0</v>
      </c>
      <c r="R27">
        <f t="shared" si="104"/>
        <v>0</v>
      </c>
      <c r="S27">
        <f t="shared" si="104"/>
        <v>0</v>
      </c>
      <c r="T27">
        <f t="shared" si="104"/>
        <v>0</v>
      </c>
      <c r="U27">
        <f t="shared" si="104"/>
        <v>0</v>
      </c>
      <c r="V27">
        <f t="shared" si="104"/>
        <v>0</v>
      </c>
      <c r="W27">
        <f aca="true" t="shared" si="105" ref="W27:BA27">+V27</f>
        <v>0</v>
      </c>
      <c r="X27">
        <f t="shared" si="105"/>
        <v>0</v>
      </c>
      <c r="Y27">
        <f t="shared" si="105"/>
        <v>0</v>
      </c>
      <c r="Z27">
        <f t="shared" si="105"/>
        <v>0</v>
      </c>
      <c r="AA27">
        <f t="shared" si="105"/>
        <v>0</v>
      </c>
      <c r="AB27">
        <f t="shared" si="105"/>
        <v>0</v>
      </c>
      <c r="AC27">
        <f t="shared" si="105"/>
        <v>0</v>
      </c>
      <c r="AD27">
        <f t="shared" si="105"/>
        <v>0</v>
      </c>
      <c r="AE27">
        <f t="shared" si="105"/>
        <v>0</v>
      </c>
      <c r="AF27">
        <f t="shared" si="105"/>
        <v>0</v>
      </c>
      <c r="AG27">
        <f t="shared" si="105"/>
        <v>0</v>
      </c>
      <c r="AH27">
        <f t="shared" si="105"/>
        <v>0</v>
      </c>
      <c r="AI27">
        <f t="shared" si="105"/>
        <v>0</v>
      </c>
      <c r="AJ27">
        <f t="shared" si="105"/>
        <v>0</v>
      </c>
      <c r="AK27">
        <f t="shared" si="105"/>
        <v>0</v>
      </c>
      <c r="AL27">
        <f t="shared" si="105"/>
        <v>0</v>
      </c>
      <c r="AM27">
        <f t="shared" si="105"/>
        <v>0</v>
      </c>
      <c r="AN27">
        <f t="shared" si="105"/>
        <v>0</v>
      </c>
      <c r="AO27">
        <f t="shared" si="105"/>
        <v>0</v>
      </c>
      <c r="AP27">
        <f t="shared" si="105"/>
        <v>0</v>
      </c>
      <c r="AQ27">
        <f t="shared" si="105"/>
        <v>0</v>
      </c>
      <c r="AR27">
        <f t="shared" si="105"/>
        <v>0</v>
      </c>
      <c r="AS27">
        <f t="shared" si="105"/>
        <v>0</v>
      </c>
      <c r="AT27">
        <f t="shared" si="105"/>
        <v>0</v>
      </c>
      <c r="AU27">
        <f t="shared" si="105"/>
        <v>0</v>
      </c>
      <c r="AV27">
        <f t="shared" si="105"/>
        <v>0</v>
      </c>
      <c r="AW27">
        <f t="shared" si="105"/>
        <v>0</v>
      </c>
      <c r="AX27">
        <f t="shared" si="105"/>
        <v>0</v>
      </c>
      <c r="AY27">
        <f t="shared" si="105"/>
        <v>0</v>
      </c>
      <c r="AZ27">
        <f t="shared" si="105"/>
        <v>0</v>
      </c>
      <c r="BA27">
        <f t="shared" si="105"/>
        <v>0</v>
      </c>
      <c r="BB27">
        <f aca="true" t="shared" si="106" ref="BB27:BH27">+BA27</f>
        <v>0</v>
      </c>
      <c r="BC27">
        <f t="shared" si="106"/>
        <v>0</v>
      </c>
      <c r="BD27">
        <f t="shared" si="106"/>
        <v>0</v>
      </c>
      <c r="BE27">
        <f t="shared" si="106"/>
        <v>0</v>
      </c>
      <c r="BF27">
        <f t="shared" si="106"/>
        <v>0</v>
      </c>
      <c r="BG27">
        <f t="shared" si="106"/>
        <v>0</v>
      </c>
      <c r="BH27">
        <f t="shared" si="106"/>
        <v>0</v>
      </c>
      <c r="BI27" s="16">
        <f>IF($K27=0,BH27,BH28)</f>
        <v>62</v>
      </c>
      <c r="BJ27" s="8">
        <f>IF($K$26=0,BI27,BI28)</f>
        <v>62</v>
      </c>
      <c r="BK27" s="8">
        <f aca="true" t="shared" si="107" ref="BK27:BK73">IF($K$25=0,BJ27,BJ28)</f>
        <v>62</v>
      </c>
      <c r="BL27" s="8">
        <f aca="true" t="shared" si="108" ref="BL27:BL73">IF($K$24=0,BK27,BK28)</f>
        <v>62</v>
      </c>
      <c r="BM27" s="8">
        <f t="shared" si="100"/>
        <v>26</v>
      </c>
      <c r="BN27" s="8">
        <f t="shared" si="96"/>
        <v>26</v>
      </c>
      <c r="BO27" s="8">
        <f t="shared" si="92"/>
        <v>26</v>
      </c>
      <c r="BP27" s="8">
        <f t="shared" si="88"/>
        <v>26</v>
      </c>
      <c r="BQ27" s="8">
        <f t="shared" si="83"/>
        <v>26</v>
      </c>
      <c r="BR27" s="8">
        <f t="shared" si="78"/>
        <v>26</v>
      </c>
      <c r="BS27" s="8">
        <f t="shared" si="73"/>
        <v>20</v>
      </c>
      <c r="BT27" s="8">
        <f t="shared" si="68"/>
        <v>20</v>
      </c>
      <c r="BU27" s="8">
        <f t="shared" si="63"/>
        <v>20</v>
      </c>
      <c r="BV27" s="8">
        <f t="shared" si="60"/>
        <v>20</v>
      </c>
      <c r="BW27" s="8">
        <f t="shared" si="57"/>
        <v>20</v>
      </c>
      <c r="BX27" s="8">
        <f t="shared" si="54"/>
        <v>20</v>
      </c>
      <c r="BY27" s="8">
        <f t="shared" si="50"/>
        <v>20</v>
      </c>
      <c r="BZ27" s="8">
        <f t="shared" si="51"/>
        <v>44</v>
      </c>
      <c r="CA27" s="8">
        <f t="shared" si="45"/>
        <v>44</v>
      </c>
      <c r="CB27" s="8">
        <f t="shared" si="41"/>
        <v>44</v>
      </c>
      <c r="CC27" s="8">
        <f t="shared" si="37"/>
        <v>44</v>
      </c>
      <c r="CD27" s="8">
        <f t="shared" si="33"/>
        <v>44</v>
      </c>
      <c r="CE27" s="8">
        <f t="shared" si="28"/>
        <v>44</v>
      </c>
      <c r="CF27" s="8">
        <f t="shared" si="24"/>
        <v>44</v>
      </c>
      <c r="CG27" s="8">
        <f t="shared" si="20"/>
        <v>44</v>
      </c>
      <c r="CH27" s="8">
        <f t="shared" si="15"/>
        <v>44</v>
      </c>
    </row>
    <row r="28" spans="1:86" ht="12.75">
      <c r="A28">
        <f t="shared" si="16"/>
        <v>26</v>
      </c>
      <c r="B28" t="s">
        <v>37</v>
      </c>
      <c r="H28">
        <f ca="1" t="shared" si="4"/>
        <v>0.8866204128066473</v>
      </c>
      <c r="I28">
        <f t="shared" si="5"/>
        <v>62.17680848365866</v>
      </c>
      <c r="J28">
        <f t="shared" si="6"/>
        <v>62</v>
      </c>
      <c r="K28" s="12">
        <f>COUNTIF($J$2:J27,J28)</f>
        <v>0</v>
      </c>
      <c r="L28">
        <f t="shared" si="7"/>
        <v>62</v>
      </c>
      <c r="M28">
        <f t="shared" si="29"/>
        <v>62</v>
      </c>
      <c r="N28">
        <f t="shared" si="8"/>
        <v>62</v>
      </c>
      <c r="O28">
        <f aca="true" t="shared" si="109" ref="O28:V28">+N28</f>
        <v>62</v>
      </c>
      <c r="P28">
        <f t="shared" si="109"/>
        <v>62</v>
      </c>
      <c r="Q28">
        <f t="shared" si="109"/>
        <v>62</v>
      </c>
      <c r="R28">
        <f t="shared" si="109"/>
        <v>62</v>
      </c>
      <c r="S28">
        <f t="shared" si="109"/>
        <v>62</v>
      </c>
      <c r="T28">
        <f t="shared" si="109"/>
        <v>62</v>
      </c>
      <c r="U28">
        <f t="shared" si="109"/>
        <v>62</v>
      </c>
      <c r="V28">
        <f t="shared" si="109"/>
        <v>62</v>
      </c>
      <c r="W28">
        <f aca="true" t="shared" si="110" ref="W28:BA28">+V28</f>
        <v>62</v>
      </c>
      <c r="X28">
        <f t="shared" si="110"/>
        <v>62</v>
      </c>
      <c r="Y28">
        <f t="shared" si="110"/>
        <v>62</v>
      </c>
      <c r="Z28">
        <f t="shared" si="110"/>
        <v>62</v>
      </c>
      <c r="AA28">
        <f t="shared" si="110"/>
        <v>62</v>
      </c>
      <c r="AB28">
        <f t="shared" si="110"/>
        <v>62</v>
      </c>
      <c r="AC28">
        <f t="shared" si="110"/>
        <v>62</v>
      </c>
      <c r="AD28">
        <f t="shared" si="110"/>
        <v>62</v>
      </c>
      <c r="AE28">
        <f t="shared" si="110"/>
        <v>62</v>
      </c>
      <c r="AF28">
        <f t="shared" si="110"/>
        <v>62</v>
      </c>
      <c r="AG28">
        <f t="shared" si="110"/>
        <v>62</v>
      </c>
      <c r="AH28">
        <f t="shared" si="110"/>
        <v>62</v>
      </c>
      <c r="AI28">
        <f t="shared" si="110"/>
        <v>62</v>
      </c>
      <c r="AJ28">
        <f t="shared" si="110"/>
        <v>62</v>
      </c>
      <c r="AK28">
        <f t="shared" si="110"/>
        <v>62</v>
      </c>
      <c r="AL28">
        <f t="shared" si="110"/>
        <v>62</v>
      </c>
      <c r="AM28">
        <f t="shared" si="110"/>
        <v>62</v>
      </c>
      <c r="AN28">
        <f t="shared" si="110"/>
        <v>62</v>
      </c>
      <c r="AO28">
        <f t="shared" si="110"/>
        <v>62</v>
      </c>
      <c r="AP28">
        <f t="shared" si="110"/>
        <v>62</v>
      </c>
      <c r="AQ28">
        <f t="shared" si="110"/>
        <v>62</v>
      </c>
      <c r="AR28">
        <f t="shared" si="110"/>
        <v>62</v>
      </c>
      <c r="AS28">
        <f t="shared" si="110"/>
        <v>62</v>
      </c>
      <c r="AT28">
        <f t="shared" si="110"/>
        <v>62</v>
      </c>
      <c r="AU28">
        <f t="shared" si="110"/>
        <v>62</v>
      </c>
      <c r="AV28">
        <f t="shared" si="110"/>
        <v>62</v>
      </c>
      <c r="AW28">
        <f t="shared" si="110"/>
        <v>62</v>
      </c>
      <c r="AX28">
        <f t="shared" si="110"/>
        <v>62</v>
      </c>
      <c r="AY28">
        <f t="shared" si="110"/>
        <v>62</v>
      </c>
      <c r="AZ28">
        <f t="shared" si="110"/>
        <v>62</v>
      </c>
      <c r="BA28">
        <f t="shared" si="110"/>
        <v>62</v>
      </c>
      <c r="BB28">
        <f aca="true" t="shared" si="111" ref="BB28:BG28">+BA28</f>
        <v>62</v>
      </c>
      <c r="BC28">
        <f t="shared" si="111"/>
        <v>62</v>
      </c>
      <c r="BD28">
        <f t="shared" si="111"/>
        <v>62</v>
      </c>
      <c r="BE28">
        <f t="shared" si="111"/>
        <v>62</v>
      </c>
      <c r="BF28">
        <f t="shared" si="111"/>
        <v>62</v>
      </c>
      <c r="BG28">
        <f t="shared" si="111"/>
        <v>62</v>
      </c>
      <c r="BH28" s="16">
        <f>IF($K28=0,BG28,BG29)</f>
        <v>62</v>
      </c>
      <c r="BI28" s="8">
        <f>IF($K$27=0,BH28,BH29)</f>
        <v>26</v>
      </c>
      <c r="BJ28" s="8">
        <f aca="true" t="shared" si="112" ref="BJ28:BJ73">IF($K$26=0,BI28,BI29)</f>
        <v>26</v>
      </c>
      <c r="BK28" s="8">
        <f t="shared" si="107"/>
        <v>26</v>
      </c>
      <c r="BL28" s="8">
        <f t="shared" si="108"/>
        <v>26</v>
      </c>
      <c r="BM28" s="8">
        <f t="shared" si="100"/>
        <v>20</v>
      </c>
      <c r="BN28" s="8">
        <f t="shared" si="96"/>
        <v>20</v>
      </c>
      <c r="BO28" s="8">
        <f t="shared" si="92"/>
        <v>20</v>
      </c>
      <c r="BP28" s="8">
        <f t="shared" si="88"/>
        <v>20</v>
      </c>
      <c r="BQ28" s="8">
        <f t="shared" si="83"/>
        <v>20</v>
      </c>
      <c r="BR28" s="8">
        <f t="shared" si="78"/>
        <v>20</v>
      </c>
      <c r="BS28" s="8">
        <f t="shared" si="73"/>
        <v>44</v>
      </c>
      <c r="BT28" s="8">
        <f t="shared" si="68"/>
        <v>44</v>
      </c>
      <c r="BU28" s="8">
        <f t="shared" si="63"/>
        <v>44</v>
      </c>
      <c r="BV28" s="8">
        <f t="shared" si="60"/>
        <v>44</v>
      </c>
      <c r="BW28" s="8">
        <f t="shared" si="57"/>
        <v>44</v>
      </c>
      <c r="BX28" s="8">
        <f t="shared" si="54"/>
        <v>44</v>
      </c>
      <c r="BY28" s="8">
        <f t="shared" si="50"/>
        <v>44</v>
      </c>
      <c r="BZ28" s="8">
        <f t="shared" si="51"/>
        <v>9</v>
      </c>
      <c r="CA28" s="8">
        <f t="shared" si="45"/>
        <v>9</v>
      </c>
      <c r="CB28" s="8">
        <f t="shared" si="41"/>
        <v>9</v>
      </c>
      <c r="CC28" s="8">
        <f t="shared" si="37"/>
        <v>9</v>
      </c>
      <c r="CD28" s="8">
        <f t="shared" si="33"/>
        <v>9</v>
      </c>
      <c r="CE28" s="8">
        <f t="shared" si="28"/>
        <v>9</v>
      </c>
      <c r="CF28" s="8">
        <f t="shared" si="24"/>
        <v>9</v>
      </c>
      <c r="CG28" s="8">
        <f t="shared" si="20"/>
        <v>9</v>
      </c>
      <c r="CH28" s="8">
        <f t="shared" si="15"/>
        <v>9</v>
      </c>
    </row>
    <row r="29" spans="1:86" ht="12.75">
      <c r="A29">
        <f t="shared" si="16"/>
        <v>27</v>
      </c>
      <c r="B29" t="s">
        <v>30</v>
      </c>
      <c r="H29">
        <f ca="1" t="shared" si="4"/>
        <v>0.3691992726470199</v>
      </c>
      <c r="I29">
        <f t="shared" si="5"/>
        <v>26.474749812644372</v>
      </c>
      <c r="J29">
        <f t="shared" si="6"/>
        <v>26</v>
      </c>
      <c r="K29" s="12">
        <f>COUNTIF($J$2:J28,J29)</f>
        <v>0</v>
      </c>
      <c r="L29">
        <f t="shared" si="7"/>
        <v>26</v>
      </c>
      <c r="M29">
        <f t="shared" si="29"/>
        <v>26</v>
      </c>
      <c r="N29">
        <f t="shared" si="8"/>
        <v>26</v>
      </c>
      <c r="O29">
        <f aca="true" t="shared" si="113" ref="O29:V29">+N29</f>
        <v>26</v>
      </c>
      <c r="P29">
        <f t="shared" si="113"/>
        <v>26</v>
      </c>
      <c r="Q29">
        <f t="shared" si="113"/>
        <v>26</v>
      </c>
      <c r="R29">
        <f t="shared" si="113"/>
        <v>26</v>
      </c>
      <c r="S29">
        <f t="shared" si="113"/>
        <v>26</v>
      </c>
      <c r="T29">
        <f t="shared" si="113"/>
        <v>26</v>
      </c>
      <c r="U29">
        <f t="shared" si="113"/>
        <v>26</v>
      </c>
      <c r="V29">
        <f t="shared" si="113"/>
        <v>26</v>
      </c>
      <c r="W29">
        <f aca="true" t="shared" si="114" ref="W29:BA29">+V29</f>
        <v>26</v>
      </c>
      <c r="X29">
        <f t="shared" si="114"/>
        <v>26</v>
      </c>
      <c r="Y29">
        <f t="shared" si="114"/>
        <v>26</v>
      </c>
      <c r="Z29">
        <f t="shared" si="114"/>
        <v>26</v>
      </c>
      <c r="AA29">
        <f t="shared" si="114"/>
        <v>26</v>
      </c>
      <c r="AB29">
        <f t="shared" si="114"/>
        <v>26</v>
      </c>
      <c r="AC29">
        <f t="shared" si="114"/>
        <v>26</v>
      </c>
      <c r="AD29">
        <f t="shared" si="114"/>
        <v>26</v>
      </c>
      <c r="AE29">
        <f t="shared" si="114"/>
        <v>26</v>
      </c>
      <c r="AF29">
        <f t="shared" si="114"/>
        <v>26</v>
      </c>
      <c r="AG29">
        <f t="shared" si="114"/>
        <v>26</v>
      </c>
      <c r="AH29">
        <f t="shared" si="114"/>
        <v>26</v>
      </c>
      <c r="AI29">
        <f t="shared" si="114"/>
        <v>26</v>
      </c>
      <c r="AJ29">
        <f t="shared" si="114"/>
        <v>26</v>
      </c>
      <c r="AK29">
        <f t="shared" si="114"/>
        <v>26</v>
      </c>
      <c r="AL29">
        <f t="shared" si="114"/>
        <v>26</v>
      </c>
      <c r="AM29">
        <f t="shared" si="114"/>
        <v>26</v>
      </c>
      <c r="AN29">
        <f t="shared" si="114"/>
        <v>26</v>
      </c>
      <c r="AO29">
        <f t="shared" si="114"/>
        <v>26</v>
      </c>
      <c r="AP29">
        <f t="shared" si="114"/>
        <v>26</v>
      </c>
      <c r="AQ29">
        <f t="shared" si="114"/>
        <v>26</v>
      </c>
      <c r="AR29">
        <f t="shared" si="114"/>
        <v>26</v>
      </c>
      <c r="AS29">
        <f t="shared" si="114"/>
        <v>26</v>
      </c>
      <c r="AT29">
        <f t="shared" si="114"/>
        <v>26</v>
      </c>
      <c r="AU29">
        <f t="shared" si="114"/>
        <v>26</v>
      </c>
      <c r="AV29">
        <f t="shared" si="114"/>
        <v>26</v>
      </c>
      <c r="AW29">
        <f t="shared" si="114"/>
        <v>26</v>
      </c>
      <c r="AX29">
        <f t="shared" si="114"/>
        <v>26</v>
      </c>
      <c r="AY29">
        <f t="shared" si="114"/>
        <v>26</v>
      </c>
      <c r="AZ29">
        <f t="shared" si="114"/>
        <v>26</v>
      </c>
      <c r="BA29">
        <f t="shared" si="114"/>
        <v>26</v>
      </c>
      <c r="BB29">
        <f>+BA29</f>
        <v>26</v>
      </c>
      <c r="BC29">
        <f>+BB29</f>
        <v>26</v>
      </c>
      <c r="BD29">
        <f>+BC29</f>
        <v>26</v>
      </c>
      <c r="BE29">
        <f>+BD29</f>
        <v>26</v>
      </c>
      <c r="BF29">
        <f>+BE29</f>
        <v>26</v>
      </c>
      <c r="BG29" s="16">
        <f>IF($K29=0,BF29,BF30)</f>
        <v>26</v>
      </c>
      <c r="BH29" s="8">
        <f>IF($K$28=0,BG29,BG30)</f>
        <v>26</v>
      </c>
      <c r="BI29" s="8">
        <f aca="true" t="shared" si="115" ref="BI29:BI73">IF($K$27=0,BH29,BH30)</f>
        <v>20</v>
      </c>
      <c r="BJ29" s="8">
        <f t="shared" si="112"/>
        <v>20</v>
      </c>
      <c r="BK29" s="8">
        <f t="shared" si="107"/>
        <v>20</v>
      </c>
      <c r="BL29" s="8">
        <f t="shared" si="108"/>
        <v>20</v>
      </c>
      <c r="BM29" s="8">
        <f t="shared" si="100"/>
        <v>44</v>
      </c>
      <c r="BN29" s="8">
        <f t="shared" si="96"/>
        <v>44</v>
      </c>
      <c r="BO29" s="8">
        <f t="shared" si="92"/>
        <v>44</v>
      </c>
      <c r="BP29" s="8">
        <f t="shared" si="88"/>
        <v>44</v>
      </c>
      <c r="BQ29" s="8">
        <f t="shared" si="83"/>
        <v>44</v>
      </c>
      <c r="BR29" s="8">
        <f t="shared" si="78"/>
        <v>44</v>
      </c>
      <c r="BS29" s="8">
        <f t="shared" si="73"/>
        <v>9</v>
      </c>
      <c r="BT29" s="8">
        <f t="shared" si="68"/>
        <v>9</v>
      </c>
      <c r="BU29" s="8">
        <f t="shared" si="63"/>
        <v>9</v>
      </c>
      <c r="BV29" s="8">
        <f t="shared" si="60"/>
        <v>9</v>
      </c>
      <c r="BW29" s="8">
        <f t="shared" si="57"/>
        <v>9</v>
      </c>
      <c r="BX29" s="8">
        <f t="shared" si="54"/>
        <v>9</v>
      </c>
      <c r="BY29" s="8">
        <f t="shared" si="50"/>
        <v>9</v>
      </c>
      <c r="BZ29" s="8">
        <f t="shared" si="51"/>
        <v>35</v>
      </c>
      <c r="CA29" s="8">
        <f t="shared" si="45"/>
        <v>35</v>
      </c>
      <c r="CB29" s="8">
        <f t="shared" si="41"/>
        <v>35</v>
      </c>
      <c r="CC29" s="8">
        <f t="shared" si="37"/>
        <v>35</v>
      </c>
      <c r="CD29" s="8">
        <f t="shared" si="33"/>
        <v>35</v>
      </c>
      <c r="CE29" s="8">
        <f t="shared" si="28"/>
        <v>35</v>
      </c>
      <c r="CF29" s="8">
        <f t="shared" si="24"/>
        <v>35</v>
      </c>
      <c r="CG29" s="8">
        <f t="shared" si="20"/>
        <v>35</v>
      </c>
      <c r="CH29" s="8">
        <f t="shared" si="15"/>
        <v>35</v>
      </c>
    </row>
    <row r="30" spans="1:86" ht="12.75">
      <c r="A30">
        <f t="shared" si="16"/>
        <v>28</v>
      </c>
      <c r="B30" t="s">
        <v>31</v>
      </c>
      <c r="H30">
        <f ca="1" t="shared" si="4"/>
        <v>0.28488499675815726</v>
      </c>
      <c r="I30">
        <f t="shared" si="5"/>
        <v>20.65706477631285</v>
      </c>
      <c r="J30">
        <f t="shared" si="6"/>
        <v>20</v>
      </c>
      <c r="K30" s="12">
        <f>COUNTIF($J$2:J29,J30)</f>
        <v>0</v>
      </c>
      <c r="L30">
        <f t="shared" si="7"/>
        <v>20</v>
      </c>
      <c r="M30">
        <f t="shared" si="29"/>
        <v>20</v>
      </c>
      <c r="N30">
        <f t="shared" si="8"/>
        <v>20</v>
      </c>
      <c r="O30">
        <f aca="true" t="shared" si="116" ref="O30:V30">+N30</f>
        <v>20</v>
      </c>
      <c r="P30">
        <f t="shared" si="116"/>
        <v>20</v>
      </c>
      <c r="Q30">
        <f t="shared" si="116"/>
        <v>20</v>
      </c>
      <c r="R30">
        <f t="shared" si="116"/>
        <v>20</v>
      </c>
      <c r="S30">
        <f t="shared" si="116"/>
        <v>20</v>
      </c>
      <c r="T30">
        <f t="shared" si="116"/>
        <v>20</v>
      </c>
      <c r="U30">
        <f t="shared" si="116"/>
        <v>20</v>
      </c>
      <c r="V30">
        <f t="shared" si="116"/>
        <v>20</v>
      </c>
      <c r="W30">
        <f aca="true" t="shared" si="117" ref="W30:BA30">+V30</f>
        <v>20</v>
      </c>
      <c r="X30">
        <f t="shared" si="117"/>
        <v>20</v>
      </c>
      <c r="Y30">
        <f t="shared" si="117"/>
        <v>20</v>
      </c>
      <c r="Z30">
        <f t="shared" si="117"/>
        <v>20</v>
      </c>
      <c r="AA30">
        <f t="shared" si="117"/>
        <v>20</v>
      </c>
      <c r="AB30">
        <f t="shared" si="117"/>
        <v>20</v>
      </c>
      <c r="AC30">
        <f t="shared" si="117"/>
        <v>20</v>
      </c>
      <c r="AD30">
        <f t="shared" si="117"/>
        <v>20</v>
      </c>
      <c r="AE30">
        <f t="shared" si="117"/>
        <v>20</v>
      </c>
      <c r="AF30">
        <f t="shared" si="117"/>
        <v>20</v>
      </c>
      <c r="AG30">
        <f t="shared" si="117"/>
        <v>20</v>
      </c>
      <c r="AH30">
        <f t="shared" si="117"/>
        <v>20</v>
      </c>
      <c r="AI30">
        <f t="shared" si="117"/>
        <v>20</v>
      </c>
      <c r="AJ30">
        <f t="shared" si="117"/>
        <v>20</v>
      </c>
      <c r="AK30">
        <f t="shared" si="117"/>
        <v>20</v>
      </c>
      <c r="AL30">
        <f t="shared" si="117"/>
        <v>20</v>
      </c>
      <c r="AM30">
        <f t="shared" si="117"/>
        <v>20</v>
      </c>
      <c r="AN30">
        <f t="shared" si="117"/>
        <v>20</v>
      </c>
      <c r="AO30">
        <f t="shared" si="117"/>
        <v>20</v>
      </c>
      <c r="AP30">
        <f t="shared" si="117"/>
        <v>20</v>
      </c>
      <c r="AQ30">
        <f t="shared" si="117"/>
        <v>20</v>
      </c>
      <c r="AR30">
        <f t="shared" si="117"/>
        <v>20</v>
      </c>
      <c r="AS30">
        <f t="shared" si="117"/>
        <v>20</v>
      </c>
      <c r="AT30">
        <f t="shared" si="117"/>
        <v>20</v>
      </c>
      <c r="AU30">
        <f t="shared" si="117"/>
        <v>20</v>
      </c>
      <c r="AV30">
        <f t="shared" si="117"/>
        <v>20</v>
      </c>
      <c r="AW30">
        <f t="shared" si="117"/>
        <v>20</v>
      </c>
      <c r="AX30">
        <f t="shared" si="117"/>
        <v>20</v>
      </c>
      <c r="AY30">
        <f t="shared" si="117"/>
        <v>20</v>
      </c>
      <c r="AZ30">
        <f t="shared" si="117"/>
        <v>20</v>
      </c>
      <c r="BA30">
        <f t="shared" si="117"/>
        <v>20</v>
      </c>
      <c r="BB30">
        <f>+BA30</f>
        <v>20</v>
      </c>
      <c r="BC30">
        <f>+BB30</f>
        <v>20</v>
      </c>
      <c r="BD30">
        <f>+BC30</f>
        <v>20</v>
      </c>
      <c r="BE30">
        <f>+BD30</f>
        <v>20</v>
      </c>
      <c r="BF30" s="16">
        <f>IF($K30=0,BE30,BE31)</f>
        <v>20</v>
      </c>
      <c r="BG30" s="8">
        <f>IF($K$29=0,BF30,BF31)</f>
        <v>20</v>
      </c>
      <c r="BH30" s="8">
        <f aca="true" t="shared" si="118" ref="BH30:BH73">IF($K$28=0,BG30,BG31)</f>
        <v>20</v>
      </c>
      <c r="BI30" s="8">
        <f t="shared" si="115"/>
        <v>44</v>
      </c>
      <c r="BJ30" s="8">
        <f t="shared" si="112"/>
        <v>44</v>
      </c>
      <c r="BK30" s="8">
        <f t="shared" si="107"/>
        <v>44</v>
      </c>
      <c r="BL30" s="8">
        <f t="shared" si="108"/>
        <v>44</v>
      </c>
      <c r="BM30" s="8">
        <f t="shared" si="100"/>
        <v>9</v>
      </c>
      <c r="BN30" s="8">
        <f t="shared" si="96"/>
        <v>9</v>
      </c>
      <c r="BO30" s="8">
        <f t="shared" si="92"/>
        <v>9</v>
      </c>
      <c r="BP30" s="8">
        <f t="shared" si="88"/>
        <v>9</v>
      </c>
      <c r="BQ30" s="8">
        <f t="shared" si="83"/>
        <v>9</v>
      </c>
      <c r="BR30" s="8">
        <f t="shared" si="78"/>
        <v>9</v>
      </c>
      <c r="BS30" s="8">
        <f t="shared" si="73"/>
        <v>35</v>
      </c>
      <c r="BT30" s="8">
        <f t="shared" si="68"/>
        <v>35</v>
      </c>
      <c r="BU30" s="8">
        <f t="shared" si="63"/>
        <v>35</v>
      </c>
      <c r="BV30" s="8">
        <f t="shared" si="60"/>
        <v>35</v>
      </c>
      <c r="BW30" s="8">
        <f t="shared" si="57"/>
        <v>35</v>
      </c>
      <c r="BX30" s="8">
        <f t="shared" si="54"/>
        <v>35</v>
      </c>
      <c r="BY30" s="8">
        <f t="shared" si="50"/>
        <v>35</v>
      </c>
      <c r="BZ30" s="8">
        <f t="shared" si="51"/>
        <v>40</v>
      </c>
      <c r="CA30" s="8">
        <f t="shared" si="45"/>
        <v>40</v>
      </c>
      <c r="CB30" s="8">
        <f t="shared" si="41"/>
        <v>40</v>
      </c>
      <c r="CC30" s="8">
        <f t="shared" si="37"/>
        <v>40</v>
      </c>
      <c r="CD30" s="8">
        <f t="shared" si="33"/>
        <v>40</v>
      </c>
      <c r="CE30" s="8">
        <f t="shared" si="28"/>
        <v>40</v>
      </c>
      <c r="CF30" s="8">
        <f t="shared" si="24"/>
        <v>40</v>
      </c>
      <c r="CG30" s="8">
        <f t="shared" si="20"/>
        <v>40</v>
      </c>
      <c r="CH30" s="8">
        <f t="shared" si="15"/>
        <v>40</v>
      </c>
    </row>
    <row r="31" spans="1:86" ht="12.75">
      <c r="A31">
        <f t="shared" si="16"/>
        <v>29</v>
      </c>
      <c r="B31" t="s">
        <v>32</v>
      </c>
      <c r="H31">
        <f ca="1" t="shared" si="4"/>
        <v>0.8195693446207875</v>
      </c>
      <c r="I31">
        <f t="shared" si="5"/>
        <v>57.55028477883433</v>
      </c>
      <c r="J31">
        <f t="shared" si="6"/>
        <v>57</v>
      </c>
      <c r="K31" s="12">
        <f>COUNTIF($J$2:J30,J31)</f>
        <v>1</v>
      </c>
      <c r="L31">
        <f t="shared" si="7"/>
        <v>0</v>
      </c>
      <c r="M31">
        <f t="shared" si="29"/>
        <v>57</v>
      </c>
      <c r="N31">
        <f t="shared" si="8"/>
        <v>0</v>
      </c>
      <c r="O31">
        <f aca="true" t="shared" si="119" ref="O31:V31">+N31</f>
        <v>0</v>
      </c>
      <c r="P31">
        <f t="shared" si="119"/>
        <v>0</v>
      </c>
      <c r="Q31">
        <f t="shared" si="119"/>
        <v>0</v>
      </c>
      <c r="R31">
        <f t="shared" si="119"/>
        <v>0</v>
      </c>
      <c r="S31">
        <f t="shared" si="119"/>
        <v>0</v>
      </c>
      <c r="T31">
        <f t="shared" si="119"/>
        <v>0</v>
      </c>
      <c r="U31">
        <f t="shared" si="119"/>
        <v>0</v>
      </c>
      <c r="V31">
        <f t="shared" si="119"/>
        <v>0</v>
      </c>
      <c r="W31">
        <f aca="true" t="shared" si="120" ref="W31:BA31">+V31</f>
        <v>0</v>
      </c>
      <c r="X31">
        <f t="shared" si="120"/>
        <v>0</v>
      </c>
      <c r="Y31">
        <f t="shared" si="120"/>
        <v>0</v>
      </c>
      <c r="Z31">
        <f t="shared" si="120"/>
        <v>0</v>
      </c>
      <c r="AA31">
        <f t="shared" si="120"/>
        <v>0</v>
      </c>
      <c r="AB31">
        <f t="shared" si="120"/>
        <v>0</v>
      </c>
      <c r="AC31">
        <f t="shared" si="120"/>
        <v>0</v>
      </c>
      <c r="AD31">
        <f t="shared" si="120"/>
        <v>0</v>
      </c>
      <c r="AE31">
        <f t="shared" si="120"/>
        <v>0</v>
      </c>
      <c r="AF31">
        <f t="shared" si="120"/>
        <v>0</v>
      </c>
      <c r="AG31">
        <f t="shared" si="120"/>
        <v>0</v>
      </c>
      <c r="AH31">
        <f t="shared" si="120"/>
        <v>0</v>
      </c>
      <c r="AI31">
        <f t="shared" si="120"/>
        <v>0</v>
      </c>
      <c r="AJ31">
        <f t="shared" si="120"/>
        <v>0</v>
      </c>
      <c r="AK31">
        <f t="shared" si="120"/>
        <v>0</v>
      </c>
      <c r="AL31">
        <f t="shared" si="120"/>
        <v>0</v>
      </c>
      <c r="AM31">
        <f t="shared" si="120"/>
        <v>0</v>
      </c>
      <c r="AN31">
        <f t="shared" si="120"/>
        <v>0</v>
      </c>
      <c r="AO31">
        <f t="shared" si="120"/>
        <v>0</v>
      </c>
      <c r="AP31">
        <f t="shared" si="120"/>
        <v>0</v>
      </c>
      <c r="AQ31">
        <f t="shared" si="120"/>
        <v>0</v>
      </c>
      <c r="AR31">
        <f t="shared" si="120"/>
        <v>0</v>
      </c>
      <c r="AS31">
        <f t="shared" si="120"/>
        <v>0</v>
      </c>
      <c r="AT31">
        <f t="shared" si="120"/>
        <v>0</v>
      </c>
      <c r="AU31">
        <f t="shared" si="120"/>
        <v>0</v>
      </c>
      <c r="AV31">
        <f t="shared" si="120"/>
        <v>0</v>
      </c>
      <c r="AW31">
        <f t="shared" si="120"/>
        <v>0</v>
      </c>
      <c r="AX31">
        <f t="shared" si="120"/>
        <v>0</v>
      </c>
      <c r="AY31">
        <f t="shared" si="120"/>
        <v>0</v>
      </c>
      <c r="AZ31">
        <f t="shared" si="120"/>
        <v>0</v>
      </c>
      <c r="BA31">
        <f t="shared" si="120"/>
        <v>0</v>
      </c>
      <c r="BB31">
        <f>+BA31</f>
        <v>0</v>
      </c>
      <c r="BC31">
        <f>+BB31</f>
        <v>0</v>
      </c>
      <c r="BD31">
        <f>+BC31</f>
        <v>0</v>
      </c>
      <c r="BE31" s="16">
        <f>IF($K31=0,BD31,BD32)</f>
        <v>44</v>
      </c>
      <c r="BF31" s="8">
        <f>IF($K$30=0,BE31,BE32)</f>
        <v>44</v>
      </c>
      <c r="BG31" s="8">
        <f aca="true" t="shared" si="121" ref="BG31:BG73">IF($K$29=0,BF31,BF32)</f>
        <v>44</v>
      </c>
      <c r="BH31" s="8">
        <f t="shared" si="118"/>
        <v>44</v>
      </c>
      <c r="BI31" s="8">
        <f t="shared" si="115"/>
        <v>9</v>
      </c>
      <c r="BJ31" s="8">
        <f t="shared" si="112"/>
        <v>9</v>
      </c>
      <c r="BK31" s="8">
        <f t="shared" si="107"/>
        <v>9</v>
      </c>
      <c r="BL31" s="8">
        <f t="shared" si="108"/>
        <v>9</v>
      </c>
      <c r="BM31" s="8">
        <f t="shared" si="100"/>
        <v>35</v>
      </c>
      <c r="BN31" s="8">
        <f t="shared" si="96"/>
        <v>35</v>
      </c>
      <c r="BO31" s="8">
        <f t="shared" si="92"/>
        <v>35</v>
      </c>
      <c r="BP31" s="8">
        <f t="shared" si="88"/>
        <v>35</v>
      </c>
      <c r="BQ31" s="8">
        <f t="shared" si="83"/>
        <v>35</v>
      </c>
      <c r="BR31" s="8">
        <f t="shared" si="78"/>
        <v>35</v>
      </c>
      <c r="BS31" s="8">
        <f t="shared" si="73"/>
        <v>40</v>
      </c>
      <c r="BT31" s="8">
        <f t="shared" si="68"/>
        <v>40</v>
      </c>
      <c r="BU31" s="8">
        <f t="shared" si="63"/>
        <v>40</v>
      </c>
      <c r="BV31" s="8">
        <f t="shared" si="60"/>
        <v>40</v>
      </c>
      <c r="BW31" s="8">
        <f t="shared" si="57"/>
        <v>40</v>
      </c>
      <c r="BX31" s="8">
        <f t="shared" si="54"/>
        <v>40</v>
      </c>
      <c r="BY31" s="8">
        <f t="shared" si="50"/>
        <v>40</v>
      </c>
      <c r="BZ31" s="8">
        <f t="shared" si="51"/>
        <v>18</v>
      </c>
      <c r="CA31" s="8">
        <f t="shared" si="45"/>
        <v>18</v>
      </c>
      <c r="CB31" s="8">
        <f t="shared" si="41"/>
        <v>18</v>
      </c>
      <c r="CC31" s="8">
        <f t="shared" si="37"/>
        <v>18</v>
      </c>
      <c r="CD31" s="8">
        <f t="shared" si="33"/>
        <v>18</v>
      </c>
      <c r="CE31" s="8">
        <f t="shared" si="28"/>
        <v>18</v>
      </c>
      <c r="CF31" s="8">
        <f t="shared" si="24"/>
        <v>18</v>
      </c>
      <c r="CG31" s="8">
        <f t="shared" si="20"/>
        <v>18</v>
      </c>
      <c r="CH31" s="8">
        <f t="shared" si="15"/>
        <v>18</v>
      </c>
    </row>
    <row r="32" spans="1:86" ht="12.75">
      <c r="A32">
        <f t="shared" si="16"/>
        <v>30</v>
      </c>
      <c r="B32" t="s">
        <v>33</v>
      </c>
      <c r="H32">
        <f ca="1" t="shared" si="4"/>
        <v>0.6288022135827216</v>
      </c>
      <c r="I32">
        <f t="shared" si="5"/>
        <v>44.38735273720779</v>
      </c>
      <c r="J32">
        <f t="shared" si="6"/>
        <v>44</v>
      </c>
      <c r="K32" s="12">
        <f>COUNTIF($J$2:J31,J32)</f>
        <v>0</v>
      </c>
      <c r="L32">
        <f t="shared" si="7"/>
        <v>44</v>
      </c>
      <c r="M32">
        <f t="shared" si="29"/>
        <v>44</v>
      </c>
      <c r="N32">
        <f t="shared" si="8"/>
        <v>44</v>
      </c>
      <c r="O32">
        <f aca="true" t="shared" si="122" ref="O32:V32">+N32</f>
        <v>44</v>
      </c>
      <c r="P32">
        <f t="shared" si="122"/>
        <v>44</v>
      </c>
      <c r="Q32">
        <f t="shared" si="122"/>
        <v>44</v>
      </c>
      <c r="R32">
        <f t="shared" si="122"/>
        <v>44</v>
      </c>
      <c r="S32">
        <f t="shared" si="122"/>
        <v>44</v>
      </c>
      <c r="T32">
        <f t="shared" si="122"/>
        <v>44</v>
      </c>
      <c r="U32">
        <f t="shared" si="122"/>
        <v>44</v>
      </c>
      <c r="V32">
        <f t="shared" si="122"/>
        <v>44</v>
      </c>
      <c r="W32">
        <f aca="true" t="shared" si="123" ref="W32:BA32">+V32</f>
        <v>44</v>
      </c>
      <c r="X32">
        <f t="shared" si="123"/>
        <v>44</v>
      </c>
      <c r="Y32">
        <f t="shared" si="123"/>
        <v>44</v>
      </c>
      <c r="Z32">
        <f t="shared" si="123"/>
        <v>44</v>
      </c>
      <c r="AA32">
        <f t="shared" si="123"/>
        <v>44</v>
      </c>
      <c r="AB32">
        <f t="shared" si="123"/>
        <v>44</v>
      </c>
      <c r="AC32">
        <f t="shared" si="123"/>
        <v>44</v>
      </c>
      <c r="AD32">
        <f t="shared" si="123"/>
        <v>44</v>
      </c>
      <c r="AE32">
        <f t="shared" si="123"/>
        <v>44</v>
      </c>
      <c r="AF32">
        <f t="shared" si="123"/>
        <v>44</v>
      </c>
      <c r="AG32">
        <f t="shared" si="123"/>
        <v>44</v>
      </c>
      <c r="AH32">
        <f t="shared" si="123"/>
        <v>44</v>
      </c>
      <c r="AI32">
        <f t="shared" si="123"/>
        <v>44</v>
      </c>
      <c r="AJ32">
        <f t="shared" si="123"/>
        <v>44</v>
      </c>
      <c r="AK32">
        <f t="shared" si="123"/>
        <v>44</v>
      </c>
      <c r="AL32">
        <f t="shared" si="123"/>
        <v>44</v>
      </c>
      <c r="AM32">
        <f t="shared" si="123"/>
        <v>44</v>
      </c>
      <c r="AN32">
        <f t="shared" si="123"/>
        <v>44</v>
      </c>
      <c r="AO32">
        <f t="shared" si="123"/>
        <v>44</v>
      </c>
      <c r="AP32">
        <f t="shared" si="123"/>
        <v>44</v>
      </c>
      <c r="AQ32">
        <f t="shared" si="123"/>
        <v>44</v>
      </c>
      <c r="AR32">
        <f t="shared" si="123"/>
        <v>44</v>
      </c>
      <c r="AS32">
        <f t="shared" si="123"/>
        <v>44</v>
      </c>
      <c r="AT32">
        <f t="shared" si="123"/>
        <v>44</v>
      </c>
      <c r="AU32">
        <f t="shared" si="123"/>
        <v>44</v>
      </c>
      <c r="AV32">
        <f t="shared" si="123"/>
        <v>44</v>
      </c>
      <c r="AW32">
        <f t="shared" si="123"/>
        <v>44</v>
      </c>
      <c r="AX32">
        <f t="shared" si="123"/>
        <v>44</v>
      </c>
      <c r="AY32">
        <f t="shared" si="123"/>
        <v>44</v>
      </c>
      <c r="AZ32">
        <f t="shared" si="123"/>
        <v>44</v>
      </c>
      <c r="BA32">
        <f t="shared" si="123"/>
        <v>44</v>
      </c>
      <c r="BB32">
        <f>+BA32</f>
        <v>44</v>
      </c>
      <c r="BC32">
        <f>+BB32</f>
        <v>44</v>
      </c>
      <c r="BD32" s="16">
        <f>IF($K32=0,BC32,BC33)</f>
        <v>44</v>
      </c>
      <c r="BE32" s="8">
        <f>IF($K$31=0,BD32,BD33)</f>
        <v>9</v>
      </c>
      <c r="BF32" s="8">
        <f aca="true" t="shared" si="124" ref="BF32:BF73">IF($K$30=0,BE32,BE33)</f>
        <v>9</v>
      </c>
      <c r="BG32" s="8">
        <f t="shared" si="121"/>
        <v>9</v>
      </c>
      <c r="BH32" s="8">
        <f t="shared" si="118"/>
        <v>9</v>
      </c>
      <c r="BI32" s="8">
        <f t="shared" si="115"/>
        <v>35</v>
      </c>
      <c r="BJ32" s="8">
        <f t="shared" si="112"/>
        <v>35</v>
      </c>
      <c r="BK32" s="8">
        <f t="shared" si="107"/>
        <v>35</v>
      </c>
      <c r="BL32" s="8">
        <f t="shared" si="108"/>
        <v>35</v>
      </c>
      <c r="BM32" s="8">
        <f t="shared" si="100"/>
        <v>40</v>
      </c>
      <c r="BN32" s="8">
        <f t="shared" si="96"/>
        <v>40</v>
      </c>
      <c r="BO32" s="8">
        <f t="shared" si="92"/>
        <v>40</v>
      </c>
      <c r="BP32" s="8">
        <f t="shared" si="88"/>
        <v>40</v>
      </c>
      <c r="BQ32" s="8">
        <f t="shared" si="83"/>
        <v>40</v>
      </c>
      <c r="BR32" s="8">
        <f t="shared" si="78"/>
        <v>40</v>
      </c>
      <c r="BS32" s="8">
        <f t="shared" si="73"/>
        <v>18</v>
      </c>
      <c r="BT32" s="8">
        <f t="shared" si="68"/>
        <v>18</v>
      </c>
      <c r="BU32" s="8">
        <f t="shared" si="63"/>
        <v>18</v>
      </c>
      <c r="BV32" s="8">
        <f t="shared" si="60"/>
        <v>18</v>
      </c>
      <c r="BW32" s="8">
        <f t="shared" si="57"/>
        <v>18</v>
      </c>
      <c r="BX32" s="8">
        <f t="shared" si="54"/>
        <v>18</v>
      </c>
      <c r="BY32" s="8">
        <f t="shared" si="50"/>
        <v>18</v>
      </c>
      <c r="BZ32" s="8">
        <f t="shared" si="51"/>
        <v>60</v>
      </c>
      <c r="CA32" s="8">
        <f t="shared" si="45"/>
        <v>60</v>
      </c>
      <c r="CB32" s="8">
        <f t="shared" si="41"/>
        <v>60</v>
      </c>
      <c r="CC32" s="8">
        <f t="shared" si="37"/>
        <v>60</v>
      </c>
      <c r="CD32" s="8">
        <f t="shared" si="33"/>
        <v>60</v>
      </c>
      <c r="CE32" s="8">
        <f t="shared" si="28"/>
        <v>60</v>
      </c>
      <c r="CF32" s="8">
        <f t="shared" si="24"/>
        <v>60</v>
      </c>
      <c r="CG32" s="8">
        <f t="shared" si="20"/>
        <v>60</v>
      </c>
      <c r="CH32" s="8">
        <f t="shared" si="15"/>
        <v>60</v>
      </c>
    </row>
    <row r="33" spans="1:86" ht="12.75">
      <c r="A33">
        <f t="shared" si="16"/>
        <v>31</v>
      </c>
      <c r="B33" t="s">
        <v>34</v>
      </c>
      <c r="H33">
        <f ca="1" t="shared" si="4"/>
        <v>0.36731382004892144</v>
      </c>
      <c r="I33">
        <f t="shared" si="5"/>
        <v>26.344653583375578</v>
      </c>
      <c r="J33">
        <f t="shared" si="6"/>
        <v>26</v>
      </c>
      <c r="K33" s="12">
        <f>COUNTIF($J$2:J32,J33)</f>
        <v>1</v>
      </c>
      <c r="L33">
        <f t="shared" si="7"/>
        <v>0</v>
      </c>
      <c r="M33">
        <f t="shared" si="29"/>
        <v>26</v>
      </c>
      <c r="N33">
        <f t="shared" si="8"/>
        <v>0</v>
      </c>
      <c r="O33">
        <f aca="true" t="shared" si="125" ref="O33:V33">+N33</f>
        <v>0</v>
      </c>
      <c r="P33">
        <f t="shared" si="125"/>
        <v>0</v>
      </c>
      <c r="Q33">
        <f t="shared" si="125"/>
        <v>0</v>
      </c>
      <c r="R33">
        <f t="shared" si="125"/>
        <v>0</v>
      </c>
      <c r="S33">
        <f t="shared" si="125"/>
        <v>0</v>
      </c>
      <c r="T33">
        <f t="shared" si="125"/>
        <v>0</v>
      </c>
      <c r="U33">
        <f t="shared" si="125"/>
        <v>0</v>
      </c>
      <c r="V33">
        <f t="shared" si="125"/>
        <v>0</v>
      </c>
      <c r="W33">
        <f aca="true" t="shared" si="126" ref="W33:BA33">+V33</f>
        <v>0</v>
      </c>
      <c r="X33">
        <f t="shared" si="126"/>
        <v>0</v>
      </c>
      <c r="Y33">
        <f t="shared" si="126"/>
        <v>0</v>
      </c>
      <c r="Z33">
        <f t="shared" si="126"/>
        <v>0</v>
      </c>
      <c r="AA33">
        <f t="shared" si="126"/>
        <v>0</v>
      </c>
      <c r="AB33">
        <f t="shared" si="126"/>
        <v>0</v>
      </c>
      <c r="AC33">
        <f t="shared" si="126"/>
        <v>0</v>
      </c>
      <c r="AD33">
        <f t="shared" si="126"/>
        <v>0</v>
      </c>
      <c r="AE33">
        <f t="shared" si="126"/>
        <v>0</v>
      </c>
      <c r="AF33">
        <f t="shared" si="126"/>
        <v>0</v>
      </c>
      <c r="AG33">
        <f t="shared" si="126"/>
        <v>0</v>
      </c>
      <c r="AH33">
        <f t="shared" si="126"/>
        <v>0</v>
      </c>
      <c r="AI33">
        <f t="shared" si="126"/>
        <v>0</v>
      </c>
      <c r="AJ33">
        <f t="shared" si="126"/>
        <v>0</v>
      </c>
      <c r="AK33">
        <f t="shared" si="126"/>
        <v>0</v>
      </c>
      <c r="AL33">
        <f t="shared" si="126"/>
        <v>0</v>
      </c>
      <c r="AM33">
        <f t="shared" si="126"/>
        <v>0</v>
      </c>
      <c r="AN33">
        <f t="shared" si="126"/>
        <v>0</v>
      </c>
      <c r="AO33">
        <f t="shared" si="126"/>
        <v>0</v>
      </c>
      <c r="AP33">
        <f t="shared" si="126"/>
        <v>0</v>
      </c>
      <c r="AQ33">
        <f t="shared" si="126"/>
        <v>0</v>
      </c>
      <c r="AR33">
        <f t="shared" si="126"/>
        <v>0</v>
      </c>
      <c r="AS33">
        <f t="shared" si="126"/>
        <v>0</v>
      </c>
      <c r="AT33">
        <f t="shared" si="126"/>
        <v>0</v>
      </c>
      <c r="AU33">
        <f t="shared" si="126"/>
        <v>0</v>
      </c>
      <c r="AV33">
        <f t="shared" si="126"/>
        <v>0</v>
      </c>
      <c r="AW33">
        <f t="shared" si="126"/>
        <v>0</v>
      </c>
      <c r="AX33">
        <f t="shared" si="126"/>
        <v>0</v>
      </c>
      <c r="AY33">
        <f t="shared" si="126"/>
        <v>0</v>
      </c>
      <c r="AZ33">
        <f t="shared" si="126"/>
        <v>0</v>
      </c>
      <c r="BA33">
        <f t="shared" si="126"/>
        <v>0</v>
      </c>
      <c r="BB33">
        <f>+BA33</f>
        <v>0</v>
      </c>
      <c r="BC33" s="16">
        <f>IF($K33=0,BB33,BB34)</f>
        <v>9</v>
      </c>
      <c r="BD33" s="8">
        <f>IF($K$32=0,BC33,BC34)</f>
        <v>9</v>
      </c>
      <c r="BE33" s="8">
        <f aca="true" t="shared" si="127" ref="BE33:BE73">IF($K$31=0,BD33,BD34)</f>
        <v>35</v>
      </c>
      <c r="BF33" s="8">
        <f t="shared" si="124"/>
        <v>35</v>
      </c>
      <c r="BG33" s="8">
        <f t="shared" si="121"/>
        <v>35</v>
      </c>
      <c r="BH33" s="8">
        <f t="shared" si="118"/>
        <v>35</v>
      </c>
      <c r="BI33" s="8">
        <f t="shared" si="115"/>
        <v>40</v>
      </c>
      <c r="BJ33" s="8">
        <f t="shared" si="112"/>
        <v>40</v>
      </c>
      <c r="BK33" s="8">
        <f t="shared" si="107"/>
        <v>40</v>
      </c>
      <c r="BL33" s="8">
        <f t="shared" si="108"/>
        <v>40</v>
      </c>
      <c r="BM33" s="8">
        <f t="shared" si="100"/>
        <v>18</v>
      </c>
      <c r="BN33" s="8">
        <f t="shared" si="96"/>
        <v>18</v>
      </c>
      <c r="BO33" s="8">
        <f t="shared" si="92"/>
        <v>18</v>
      </c>
      <c r="BP33" s="8">
        <f t="shared" si="88"/>
        <v>18</v>
      </c>
      <c r="BQ33" s="8">
        <f t="shared" si="83"/>
        <v>18</v>
      </c>
      <c r="BR33" s="8">
        <f t="shared" si="78"/>
        <v>18</v>
      </c>
      <c r="BS33" s="8">
        <f t="shared" si="73"/>
        <v>60</v>
      </c>
      <c r="BT33" s="8">
        <f t="shared" si="68"/>
        <v>60</v>
      </c>
      <c r="BU33" s="8">
        <f t="shared" si="63"/>
        <v>60</v>
      </c>
      <c r="BV33" s="8">
        <f t="shared" si="60"/>
        <v>60</v>
      </c>
      <c r="BW33" s="8">
        <f t="shared" si="57"/>
        <v>60</v>
      </c>
      <c r="BX33" s="8">
        <f t="shared" si="54"/>
        <v>60</v>
      </c>
      <c r="BY33" s="8">
        <f t="shared" si="50"/>
        <v>60</v>
      </c>
      <c r="BZ33" s="8">
        <f t="shared" si="51"/>
        <v>53</v>
      </c>
      <c r="CA33" s="8">
        <f t="shared" si="45"/>
        <v>53</v>
      </c>
      <c r="CB33" s="8">
        <f t="shared" si="41"/>
        <v>53</v>
      </c>
      <c r="CC33" s="8">
        <f t="shared" si="37"/>
        <v>53</v>
      </c>
      <c r="CD33" s="8">
        <f t="shared" si="33"/>
        <v>53</v>
      </c>
      <c r="CE33" s="8">
        <f t="shared" si="28"/>
        <v>53</v>
      </c>
      <c r="CF33" s="8">
        <f t="shared" si="24"/>
        <v>53</v>
      </c>
      <c r="CG33" s="8">
        <f t="shared" si="20"/>
        <v>53</v>
      </c>
      <c r="CH33" s="8">
        <f t="shared" si="15"/>
        <v>53</v>
      </c>
    </row>
    <row r="34" spans="1:86" ht="12.75">
      <c r="A34">
        <f t="shared" si="16"/>
        <v>32</v>
      </c>
      <c r="B34" t="s">
        <v>35</v>
      </c>
      <c r="H34">
        <f ca="1" t="shared" si="4"/>
        <v>0.11695413070199834</v>
      </c>
      <c r="I34">
        <f t="shared" si="5"/>
        <v>9.069835018437885</v>
      </c>
      <c r="J34">
        <f t="shared" si="6"/>
        <v>9</v>
      </c>
      <c r="K34" s="12">
        <f>COUNTIF($J$2:J33,J34)</f>
        <v>0</v>
      </c>
      <c r="L34">
        <f t="shared" si="7"/>
        <v>9</v>
      </c>
      <c r="M34">
        <f t="shared" si="29"/>
        <v>9</v>
      </c>
      <c r="N34">
        <f t="shared" si="8"/>
        <v>9</v>
      </c>
      <c r="O34">
        <f aca="true" t="shared" si="128" ref="O34:V34">+N34</f>
        <v>9</v>
      </c>
      <c r="P34">
        <f t="shared" si="128"/>
        <v>9</v>
      </c>
      <c r="Q34">
        <f t="shared" si="128"/>
        <v>9</v>
      </c>
      <c r="R34">
        <f t="shared" si="128"/>
        <v>9</v>
      </c>
      <c r="S34">
        <f t="shared" si="128"/>
        <v>9</v>
      </c>
      <c r="T34">
        <f t="shared" si="128"/>
        <v>9</v>
      </c>
      <c r="U34">
        <f t="shared" si="128"/>
        <v>9</v>
      </c>
      <c r="V34">
        <f t="shared" si="128"/>
        <v>9</v>
      </c>
      <c r="W34">
        <f aca="true" t="shared" si="129" ref="W34:AR34">+V34</f>
        <v>9</v>
      </c>
      <c r="X34">
        <f t="shared" si="129"/>
        <v>9</v>
      </c>
      <c r="Y34">
        <f t="shared" si="129"/>
        <v>9</v>
      </c>
      <c r="Z34">
        <f t="shared" si="129"/>
        <v>9</v>
      </c>
      <c r="AA34">
        <f t="shared" si="129"/>
        <v>9</v>
      </c>
      <c r="AB34">
        <f t="shared" si="129"/>
        <v>9</v>
      </c>
      <c r="AC34">
        <f t="shared" si="129"/>
        <v>9</v>
      </c>
      <c r="AD34">
        <f t="shared" si="129"/>
        <v>9</v>
      </c>
      <c r="AE34">
        <f t="shared" si="129"/>
        <v>9</v>
      </c>
      <c r="AF34">
        <f t="shared" si="129"/>
        <v>9</v>
      </c>
      <c r="AG34">
        <f t="shared" si="129"/>
        <v>9</v>
      </c>
      <c r="AH34">
        <f t="shared" si="129"/>
        <v>9</v>
      </c>
      <c r="AI34">
        <f t="shared" si="129"/>
        <v>9</v>
      </c>
      <c r="AJ34">
        <f t="shared" si="129"/>
        <v>9</v>
      </c>
      <c r="AK34">
        <f t="shared" si="129"/>
        <v>9</v>
      </c>
      <c r="AL34">
        <f t="shared" si="129"/>
        <v>9</v>
      </c>
      <c r="AM34">
        <f t="shared" si="129"/>
        <v>9</v>
      </c>
      <c r="AN34">
        <f t="shared" si="129"/>
        <v>9</v>
      </c>
      <c r="AO34">
        <f t="shared" si="129"/>
        <v>9</v>
      </c>
      <c r="AP34">
        <f t="shared" si="129"/>
        <v>9</v>
      </c>
      <c r="AQ34">
        <f t="shared" si="129"/>
        <v>9</v>
      </c>
      <c r="AR34">
        <f t="shared" si="129"/>
        <v>9</v>
      </c>
      <c r="AS34">
        <f aca="true" t="shared" si="130" ref="AS34:BA34">+AR34</f>
        <v>9</v>
      </c>
      <c r="AT34">
        <f t="shared" si="130"/>
        <v>9</v>
      </c>
      <c r="AU34">
        <f t="shared" si="130"/>
        <v>9</v>
      </c>
      <c r="AV34">
        <f t="shared" si="130"/>
        <v>9</v>
      </c>
      <c r="AW34">
        <f t="shared" si="130"/>
        <v>9</v>
      </c>
      <c r="AX34">
        <f t="shared" si="130"/>
        <v>9</v>
      </c>
      <c r="AY34">
        <f t="shared" si="130"/>
        <v>9</v>
      </c>
      <c r="AZ34">
        <f t="shared" si="130"/>
        <v>9</v>
      </c>
      <c r="BA34">
        <f t="shared" si="130"/>
        <v>9</v>
      </c>
      <c r="BB34" s="16">
        <f>IF($K34=0,BA34,BA35)</f>
        <v>9</v>
      </c>
      <c r="BC34" s="8">
        <f>IF($K$33=0,BB34,BB35)</f>
        <v>35</v>
      </c>
      <c r="BD34" s="8">
        <f aca="true" t="shared" si="131" ref="BD34:BD73">IF($K$32=0,BC34,BC35)</f>
        <v>35</v>
      </c>
      <c r="BE34" s="8">
        <f t="shared" si="127"/>
        <v>40</v>
      </c>
      <c r="BF34" s="8">
        <f t="shared" si="124"/>
        <v>40</v>
      </c>
      <c r="BG34" s="8">
        <f t="shared" si="121"/>
        <v>40</v>
      </c>
      <c r="BH34" s="8">
        <f t="shared" si="118"/>
        <v>40</v>
      </c>
      <c r="BI34" s="8">
        <f t="shared" si="115"/>
        <v>18</v>
      </c>
      <c r="BJ34" s="8">
        <f t="shared" si="112"/>
        <v>18</v>
      </c>
      <c r="BK34" s="8">
        <f t="shared" si="107"/>
        <v>18</v>
      </c>
      <c r="BL34" s="8">
        <f t="shared" si="108"/>
        <v>18</v>
      </c>
      <c r="BM34" s="8">
        <f t="shared" si="100"/>
        <v>60</v>
      </c>
      <c r="BN34" s="8">
        <f t="shared" si="96"/>
        <v>60</v>
      </c>
      <c r="BO34" s="8">
        <f t="shared" si="92"/>
        <v>60</v>
      </c>
      <c r="BP34" s="8">
        <f t="shared" si="88"/>
        <v>60</v>
      </c>
      <c r="BQ34" s="8">
        <f t="shared" si="83"/>
        <v>60</v>
      </c>
      <c r="BR34" s="8">
        <f t="shared" si="78"/>
        <v>60</v>
      </c>
      <c r="BS34" s="8">
        <f t="shared" si="73"/>
        <v>53</v>
      </c>
      <c r="BT34" s="8">
        <f t="shared" si="68"/>
        <v>53</v>
      </c>
      <c r="BU34" s="8">
        <f t="shared" si="63"/>
        <v>53</v>
      </c>
      <c r="BV34" s="8">
        <f t="shared" si="60"/>
        <v>53</v>
      </c>
      <c r="BW34" s="8">
        <f t="shared" si="57"/>
        <v>53</v>
      </c>
      <c r="BX34" s="8">
        <f t="shared" si="54"/>
        <v>53</v>
      </c>
      <c r="BY34" s="8">
        <f t="shared" si="50"/>
        <v>53</v>
      </c>
      <c r="BZ34" s="8">
        <f t="shared" si="51"/>
        <v>67</v>
      </c>
      <c r="CA34" s="8">
        <f t="shared" si="45"/>
        <v>67</v>
      </c>
      <c r="CB34" s="8">
        <f t="shared" si="41"/>
        <v>67</v>
      </c>
      <c r="CC34" s="8">
        <f t="shared" si="37"/>
        <v>67</v>
      </c>
      <c r="CD34" s="8">
        <f t="shared" si="33"/>
        <v>67</v>
      </c>
      <c r="CE34" s="8">
        <f t="shared" si="28"/>
        <v>67</v>
      </c>
      <c r="CF34" s="8">
        <f t="shared" si="24"/>
        <v>67</v>
      </c>
      <c r="CG34" s="8">
        <f t="shared" si="20"/>
        <v>67</v>
      </c>
      <c r="CH34" s="8">
        <f t="shared" si="15"/>
        <v>67</v>
      </c>
    </row>
    <row r="35" spans="1:86" ht="12.75">
      <c r="A35">
        <f t="shared" si="16"/>
        <v>33</v>
      </c>
      <c r="B35" t="s">
        <v>36</v>
      </c>
      <c r="H35">
        <f ca="1" t="shared" si="4"/>
        <v>0.8919434393030086</v>
      </c>
      <c r="I35">
        <f t="shared" si="5"/>
        <v>62.54409731190759</v>
      </c>
      <c r="J35">
        <f t="shared" si="6"/>
        <v>62</v>
      </c>
      <c r="K35" s="12">
        <f>COUNTIF($J$2:J34,J35)</f>
        <v>1</v>
      </c>
      <c r="L35">
        <f t="shared" si="7"/>
        <v>0</v>
      </c>
      <c r="M35">
        <f t="shared" si="29"/>
        <v>62</v>
      </c>
      <c r="N35">
        <f t="shared" si="8"/>
        <v>0</v>
      </c>
      <c r="O35">
        <f aca="true" t="shared" si="132" ref="O35:V35">+N35</f>
        <v>0</v>
      </c>
      <c r="P35">
        <f t="shared" si="132"/>
        <v>0</v>
      </c>
      <c r="Q35">
        <f t="shared" si="132"/>
        <v>0</v>
      </c>
      <c r="R35">
        <f t="shared" si="132"/>
        <v>0</v>
      </c>
      <c r="S35">
        <f t="shared" si="132"/>
        <v>0</v>
      </c>
      <c r="T35">
        <f t="shared" si="132"/>
        <v>0</v>
      </c>
      <c r="U35">
        <f t="shared" si="132"/>
        <v>0</v>
      </c>
      <c r="V35">
        <f t="shared" si="132"/>
        <v>0</v>
      </c>
      <c r="W35">
        <f aca="true" t="shared" si="133" ref="W35:AR35">+V35</f>
        <v>0</v>
      </c>
      <c r="X35">
        <f t="shared" si="133"/>
        <v>0</v>
      </c>
      <c r="Y35">
        <f t="shared" si="133"/>
        <v>0</v>
      </c>
      <c r="Z35">
        <f t="shared" si="133"/>
        <v>0</v>
      </c>
      <c r="AA35">
        <f t="shared" si="133"/>
        <v>0</v>
      </c>
      <c r="AB35">
        <f t="shared" si="133"/>
        <v>0</v>
      </c>
      <c r="AC35">
        <f t="shared" si="133"/>
        <v>0</v>
      </c>
      <c r="AD35">
        <f t="shared" si="133"/>
        <v>0</v>
      </c>
      <c r="AE35">
        <f t="shared" si="133"/>
        <v>0</v>
      </c>
      <c r="AF35">
        <f t="shared" si="133"/>
        <v>0</v>
      </c>
      <c r="AG35">
        <f t="shared" si="133"/>
        <v>0</v>
      </c>
      <c r="AH35">
        <f t="shared" si="133"/>
        <v>0</v>
      </c>
      <c r="AI35">
        <f t="shared" si="133"/>
        <v>0</v>
      </c>
      <c r="AJ35">
        <f t="shared" si="133"/>
        <v>0</v>
      </c>
      <c r="AK35">
        <f t="shared" si="133"/>
        <v>0</v>
      </c>
      <c r="AL35">
        <f t="shared" si="133"/>
        <v>0</v>
      </c>
      <c r="AM35">
        <f t="shared" si="133"/>
        <v>0</v>
      </c>
      <c r="AN35">
        <f t="shared" si="133"/>
        <v>0</v>
      </c>
      <c r="AO35">
        <f t="shared" si="133"/>
        <v>0</v>
      </c>
      <c r="AP35">
        <f t="shared" si="133"/>
        <v>0</v>
      </c>
      <c r="AQ35">
        <f t="shared" si="133"/>
        <v>0</v>
      </c>
      <c r="AR35">
        <f t="shared" si="133"/>
        <v>0</v>
      </c>
      <c r="AS35">
        <f aca="true" t="shared" si="134" ref="AS35:AZ35">+AR35</f>
        <v>0</v>
      </c>
      <c r="AT35">
        <f t="shared" si="134"/>
        <v>0</v>
      </c>
      <c r="AU35">
        <f t="shared" si="134"/>
        <v>0</v>
      </c>
      <c r="AV35">
        <f t="shared" si="134"/>
        <v>0</v>
      </c>
      <c r="AW35">
        <f t="shared" si="134"/>
        <v>0</v>
      </c>
      <c r="AX35">
        <f t="shared" si="134"/>
        <v>0</v>
      </c>
      <c r="AY35">
        <f t="shared" si="134"/>
        <v>0</v>
      </c>
      <c r="AZ35">
        <f t="shared" si="134"/>
        <v>0</v>
      </c>
      <c r="BA35" s="16">
        <f>IF($K35=0,AZ35,AZ36)</f>
        <v>35</v>
      </c>
      <c r="BB35" s="8">
        <f>IF($K$34=0,BA35,BA36)</f>
        <v>35</v>
      </c>
      <c r="BC35" s="8">
        <f aca="true" t="shared" si="135" ref="BC35:BC73">IF($K$33=0,BB35,BB36)</f>
        <v>40</v>
      </c>
      <c r="BD35" s="8">
        <f t="shared" si="131"/>
        <v>40</v>
      </c>
      <c r="BE35" s="8">
        <f t="shared" si="127"/>
        <v>18</v>
      </c>
      <c r="BF35" s="8">
        <f t="shared" si="124"/>
        <v>18</v>
      </c>
      <c r="BG35" s="8">
        <f t="shared" si="121"/>
        <v>18</v>
      </c>
      <c r="BH35" s="8">
        <f t="shared" si="118"/>
        <v>18</v>
      </c>
      <c r="BI35" s="8">
        <f t="shared" si="115"/>
        <v>60</v>
      </c>
      <c r="BJ35" s="8">
        <f t="shared" si="112"/>
        <v>60</v>
      </c>
      <c r="BK35" s="8">
        <f t="shared" si="107"/>
        <v>60</v>
      </c>
      <c r="BL35" s="8">
        <f t="shared" si="108"/>
        <v>60</v>
      </c>
      <c r="BM35" s="8">
        <f t="shared" si="100"/>
        <v>53</v>
      </c>
      <c r="BN35" s="8">
        <f t="shared" si="96"/>
        <v>53</v>
      </c>
      <c r="BO35" s="8">
        <f t="shared" si="92"/>
        <v>53</v>
      </c>
      <c r="BP35" s="8">
        <f t="shared" si="88"/>
        <v>53</v>
      </c>
      <c r="BQ35" s="8">
        <f t="shared" si="83"/>
        <v>53</v>
      </c>
      <c r="BR35" s="8">
        <f t="shared" si="78"/>
        <v>53</v>
      </c>
      <c r="BS35" s="8">
        <f t="shared" si="73"/>
        <v>67</v>
      </c>
      <c r="BT35" s="8">
        <f t="shared" si="68"/>
        <v>67</v>
      </c>
      <c r="BU35" s="8">
        <f t="shared" si="63"/>
        <v>67</v>
      </c>
      <c r="BV35" s="8">
        <f t="shared" si="60"/>
        <v>67</v>
      </c>
      <c r="BW35" s="8">
        <f t="shared" si="57"/>
        <v>67</v>
      </c>
      <c r="BX35" s="8">
        <f t="shared" si="54"/>
        <v>67</v>
      </c>
      <c r="BY35" s="8">
        <f t="shared" si="50"/>
        <v>67</v>
      </c>
      <c r="BZ35" s="8">
        <f t="shared" si="51"/>
        <v>22</v>
      </c>
      <c r="CA35" s="8">
        <f t="shared" si="45"/>
        <v>22</v>
      </c>
      <c r="CB35" s="8">
        <f t="shared" si="41"/>
        <v>22</v>
      </c>
      <c r="CC35" s="8">
        <f t="shared" si="37"/>
        <v>22</v>
      </c>
      <c r="CD35" s="8">
        <f t="shared" si="33"/>
        <v>22</v>
      </c>
      <c r="CE35" s="8">
        <f t="shared" si="28"/>
        <v>22</v>
      </c>
      <c r="CF35" s="8">
        <f t="shared" si="24"/>
        <v>22</v>
      </c>
      <c r="CG35" s="8">
        <f t="shared" si="20"/>
        <v>22</v>
      </c>
      <c r="CH35" s="8">
        <f t="shared" si="15"/>
        <v>22</v>
      </c>
    </row>
    <row r="36" spans="1:86" ht="12.75">
      <c r="A36">
        <f t="shared" si="16"/>
        <v>34</v>
      </c>
      <c r="B36" t="s">
        <v>38</v>
      </c>
      <c r="H36">
        <f ca="1">RAND()</f>
        <v>0.4959699682438219</v>
      </c>
      <c r="I36">
        <f t="shared" si="5"/>
        <v>35.22192780882371</v>
      </c>
      <c r="J36">
        <f t="shared" si="6"/>
        <v>35</v>
      </c>
      <c r="K36" s="12">
        <f>COUNTIF($J$2:J35,J36)</f>
        <v>0</v>
      </c>
      <c r="L36">
        <f t="shared" si="7"/>
        <v>35</v>
      </c>
      <c r="M36">
        <f t="shared" si="29"/>
        <v>35</v>
      </c>
      <c r="N36">
        <f t="shared" si="8"/>
        <v>35</v>
      </c>
      <c r="O36">
        <f aca="true" t="shared" si="136" ref="O36:V36">+N36</f>
        <v>35</v>
      </c>
      <c r="P36">
        <f t="shared" si="136"/>
        <v>35</v>
      </c>
      <c r="Q36">
        <f t="shared" si="136"/>
        <v>35</v>
      </c>
      <c r="R36">
        <f t="shared" si="136"/>
        <v>35</v>
      </c>
      <c r="S36">
        <f t="shared" si="136"/>
        <v>35</v>
      </c>
      <c r="T36">
        <f t="shared" si="136"/>
        <v>35</v>
      </c>
      <c r="U36">
        <f t="shared" si="136"/>
        <v>35</v>
      </c>
      <c r="V36">
        <f t="shared" si="136"/>
        <v>35</v>
      </c>
      <c r="W36">
        <f aca="true" t="shared" si="137" ref="W36:AR36">+V36</f>
        <v>35</v>
      </c>
      <c r="X36">
        <f t="shared" si="137"/>
        <v>35</v>
      </c>
      <c r="Y36">
        <f t="shared" si="137"/>
        <v>35</v>
      </c>
      <c r="Z36">
        <f t="shared" si="137"/>
        <v>35</v>
      </c>
      <c r="AA36">
        <f t="shared" si="137"/>
        <v>35</v>
      </c>
      <c r="AB36">
        <f t="shared" si="137"/>
        <v>35</v>
      </c>
      <c r="AC36">
        <f t="shared" si="137"/>
        <v>35</v>
      </c>
      <c r="AD36">
        <f t="shared" si="137"/>
        <v>35</v>
      </c>
      <c r="AE36">
        <f t="shared" si="137"/>
        <v>35</v>
      </c>
      <c r="AF36">
        <f t="shared" si="137"/>
        <v>35</v>
      </c>
      <c r="AG36">
        <f t="shared" si="137"/>
        <v>35</v>
      </c>
      <c r="AH36">
        <f t="shared" si="137"/>
        <v>35</v>
      </c>
      <c r="AI36">
        <f t="shared" si="137"/>
        <v>35</v>
      </c>
      <c r="AJ36">
        <f t="shared" si="137"/>
        <v>35</v>
      </c>
      <c r="AK36">
        <f t="shared" si="137"/>
        <v>35</v>
      </c>
      <c r="AL36">
        <f t="shared" si="137"/>
        <v>35</v>
      </c>
      <c r="AM36">
        <f t="shared" si="137"/>
        <v>35</v>
      </c>
      <c r="AN36">
        <f t="shared" si="137"/>
        <v>35</v>
      </c>
      <c r="AO36">
        <f t="shared" si="137"/>
        <v>35</v>
      </c>
      <c r="AP36">
        <f t="shared" si="137"/>
        <v>35</v>
      </c>
      <c r="AQ36">
        <f t="shared" si="137"/>
        <v>35</v>
      </c>
      <c r="AR36">
        <f t="shared" si="137"/>
        <v>35</v>
      </c>
      <c r="AS36">
        <f aca="true" t="shared" si="138" ref="AS36:AY36">+AR36</f>
        <v>35</v>
      </c>
      <c r="AT36">
        <f t="shared" si="138"/>
        <v>35</v>
      </c>
      <c r="AU36">
        <f t="shared" si="138"/>
        <v>35</v>
      </c>
      <c r="AV36">
        <f t="shared" si="138"/>
        <v>35</v>
      </c>
      <c r="AW36">
        <f t="shared" si="138"/>
        <v>35</v>
      </c>
      <c r="AX36">
        <f t="shared" si="138"/>
        <v>35</v>
      </c>
      <c r="AY36">
        <f t="shared" si="138"/>
        <v>35</v>
      </c>
      <c r="AZ36" s="16">
        <f>IF($K36=0,AY36,AY37)</f>
        <v>35</v>
      </c>
      <c r="BA36" s="8">
        <f>IF($K$35=0,AZ36,AZ37)</f>
        <v>40</v>
      </c>
      <c r="BB36" s="8">
        <f aca="true" t="shared" si="139" ref="BB36:BB73">IF($K$34=0,BA36,BA37)</f>
        <v>40</v>
      </c>
      <c r="BC36" s="8">
        <f t="shared" si="135"/>
        <v>18</v>
      </c>
      <c r="BD36" s="8">
        <f t="shared" si="131"/>
        <v>18</v>
      </c>
      <c r="BE36" s="8">
        <f t="shared" si="127"/>
        <v>60</v>
      </c>
      <c r="BF36" s="8">
        <f t="shared" si="124"/>
        <v>60</v>
      </c>
      <c r="BG36" s="8">
        <f t="shared" si="121"/>
        <v>60</v>
      </c>
      <c r="BH36" s="8">
        <f t="shared" si="118"/>
        <v>60</v>
      </c>
      <c r="BI36" s="8">
        <f t="shared" si="115"/>
        <v>53</v>
      </c>
      <c r="BJ36" s="8">
        <f t="shared" si="112"/>
        <v>53</v>
      </c>
      <c r="BK36" s="8">
        <f t="shared" si="107"/>
        <v>53</v>
      </c>
      <c r="BL36" s="8">
        <f t="shared" si="108"/>
        <v>53</v>
      </c>
      <c r="BM36" s="8">
        <f t="shared" si="100"/>
        <v>67</v>
      </c>
      <c r="BN36" s="8">
        <f t="shared" si="96"/>
        <v>67</v>
      </c>
      <c r="BO36" s="8">
        <f t="shared" si="92"/>
        <v>67</v>
      </c>
      <c r="BP36" s="8">
        <f t="shared" si="88"/>
        <v>67</v>
      </c>
      <c r="BQ36" s="8">
        <f t="shared" si="83"/>
        <v>67</v>
      </c>
      <c r="BR36" s="8">
        <f t="shared" si="78"/>
        <v>67</v>
      </c>
      <c r="BS36" s="8">
        <f t="shared" si="73"/>
        <v>22</v>
      </c>
      <c r="BT36" s="8">
        <f t="shared" si="68"/>
        <v>22</v>
      </c>
      <c r="BU36" s="8">
        <f t="shared" si="63"/>
        <v>22</v>
      </c>
      <c r="BV36" s="8">
        <f t="shared" si="60"/>
        <v>22</v>
      </c>
      <c r="BW36" s="8">
        <f t="shared" si="57"/>
        <v>22</v>
      </c>
      <c r="BX36" s="8">
        <f t="shared" si="54"/>
        <v>22</v>
      </c>
      <c r="BY36" s="8">
        <f t="shared" si="50"/>
        <v>22</v>
      </c>
      <c r="BZ36" s="8">
        <f t="shared" si="51"/>
        <v>49</v>
      </c>
      <c r="CA36" s="8">
        <f t="shared" si="45"/>
        <v>49</v>
      </c>
      <c r="CB36" s="8">
        <f t="shared" si="41"/>
        <v>49</v>
      </c>
      <c r="CC36" s="8">
        <f t="shared" si="37"/>
        <v>49</v>
      </c>
      <c r="CD36" s="8">
        <f t="shared" si="33"/>
        <v>49</v>
      </c>
      <c r="CE36" s="8">
        <f t="shared" si="28"/>
        <v>49</v>
      </c>
      <c r="CF36" s="8">
        <f t="shared" si="24"/>
        <v>49</v>
      </c>
      <c r="CG36" s="8">
        <f t="shared" si="20"/>
        <v>49</v>
      </c>
      <c r="CH36" s="8">
        <f t="shared" si="15"/>
        <v>49</v>
      </c>
    </row>
    <row r="37" spans="1:86" ht="12.75">
      <c r="A37">
        <f t="shared" si="16"/>
        <v>35</v>
      </c>
      <c r="B37" t="s">
        <v>53</v>
      </c>
      <c r="H37">
        <f ca="1" t="shared" si="4"/>
        <v>0.575080710448244</v>
      </c>
      <c r="I37">
        <f t="shared" si="5"/>
        <v>40.68056902092884</v>
      </c>
      <c r="J37">
        <f t="shared" si="6"/>
        <v>40</v>
      </c>
      <c r="K37" s="12">
        <f>COUNTIF($J$2:J36,J37)</f>
        <v>0</v>
      </c>
      <c r="L37">
        <f t="shared" si="7"/>
        <v>40</v>
      </c>
      <c r="M37">
        <f t="shared" si="29"/>
        <v>40</v>
      </c>
      <c r="N37">
        <f t="shared" si="8"/>
        <v>40</v>
      </c>
      <c r="O37">
        <f aca="true" t="shared" si="140" ref="O37:V37">+N37</f>
        <v>40</v>
      </c>
      <c r="P37">
        <f t="shared" si="140"/>
        <v>40</v>
      </c>
      <c r="Q37">
        <f t="shared" si="140"/>
        <v>40</v>
      </c>
      <c r="R37">
        <f t="shared" si="140"/>
        <v>40</v>
      </c>
      <c r="S37">
        <f t="shared" si="140"/>
        <v>40</v>
      </c>
      <c r="T37">
        <f t="shared" si="140"/>
        <v>40</v>
      </c>
      <c r="U37">
        <f t="shared" si="140"/>
        <v>40</v>
      </c>
      <c r="V37">
        <f t="shared" si="140"/>
        <v>40</v>
      </c>
      <c r="W37">
        <f aca="true" t="shared" si="141" ref="W37:AR37">+V37</f>
        <v>40</v>
      </c>
      <c r="X37">
        <f t="shared" si="141"/>
        <v>40</v>
      </c>
      <c r="Y37">
        <f t="shared" si="141"/>
        <v>40</v>
      </c>
      <c r="Z37">
        <f t="shared" si="141"/>
        <v>40</v>
      </c>
      <c r="AA37">
        <f t="shared" si="141"/>
        <v>40</v>
      </c>
      <c r="AB37">
        <f t="shared" si="141"/>
        <v>40</v>
      </c>
      <c r="AC37">
        <f t="shared" si="141"/>
        <v>40</v>
      </c>
      <c r="AD37">
        <f t="shared" si="141"/>
        <v>40</v>
      </c>
      <c r="AE37">
        <f t="shared" si="141"/>
        <v>40</v>
      </c>
      <c r="AF37">
        <f t="shared" si="141"/>
        <v>40</v>
      </c>
      <c r="AG37">
        <f t="shared" si="141"/>
        <v>40</v>
      </c>
      <c r="AH37">
        <f t="shared" si="141"/>
        <v>40</v>
      </c>
      <c r="AI37">
        <f t="shared" si="141"/>
        <v>40</v>
      </c>
      <c r="AJ37">
        <f t="shared" si="141"/>
        <v>40</v>
      </c>
      <c r="AK37">
        <f t="shared" si="141"/>
        <v>40</v>
      </c>
      <c r="AL37">
        <f t="shared" si="141"/>
        <v>40</v>
      </c>
      <c r="AM37">
        <f t="shared" si="141"/>
        <v>40</v>
      </c>
      <c r="AN37">
        <f t="shared" si="141"/>
        <v>40</v>
      </c>
      <c r="AO37">
        <f t="shared" si="141"/>
        <v>40</v>
      </c>
      <c r="AP37">
        <f t="shared" si="141"/>
        <v>40</v>
      </c>
      <c r="AQ37">
        <f t="shared" si="141"/>
        <v>40</v>
      </c>
      <c r="AR37">
        <f t="shared" si="141"/>
        <v>40</v>
      </c>
      <c r="AS37">
        <f aca="true" t="shared" si="142" ref="AS37:AX37">+AR37</f>
        <v>40</v>
      </c>
      <c r="AT37">
        <f t="shared" si="142"/>
        <v>40</v>
      </c>
      <c r="AU37">
        <f t="shared" si="142"/>
        <v>40</v>
      </c>
      <c r="AV37">
        <f t="shared" si="142"/>
        <v>40</v>
      </c>
      <c r="AW37">
        <f t="shared" si="142"/>
        <v>40</v>
      </c>
      <c r="AX37">
        <f t="shared" si="142"/>
        <v>40</v>
      </c>
      <c r="AY37" s="16">
        <f>IF($K37=0,AX37,AX38)</f>
        <v>40</v>
      </c>
      <c r="AZ37" s="8">
        <f>IF($K$36=0,AY37,AY38)</f>
        <v>40</v>
      </c>
      <c r="BA37" s="8">
        <f aca="true" t="shared" si="143" ref="BA37:BA73">IF($K$35=0,AZ37,AZ38)</f>
        <v>18</v>
      </c>
      <c r="BB37" s="8">
        <f t="shared" si="139"/>
        <v>18</v>
      </c>
      <c r="BC37" s="8">
        <f t="shared" si="135"/>
        <v>60</v>
      </c>
      <c r="BD37" s="8">
        <f t="shared" si="131"/>
        <v>60</v>
      </c>
      <c r="BE37" s="8">
        <f t="shared" si="127"/>
        <v>53</v>
      </c>
      <c r="BF37" s="8">
        <f t="shared" si="124"/>
        <v>53</v>
      </c>
      <c r="BG37" s="8">
        <f t="shared" si="121"/>
        <v>53</v>
      </c>
      <c r="BH37" s="8">
        <f t="shared" si="118"/>
        <v>53</v>
      </c>
      <c r="BI37" s="8">
        <f t="shared" si="115"/>
        <v>67</v>
      </c>
      <c r="BJ37" s="8">
        <f t="shared" si="112"/>
        <v>67</v>
      </c>
      <c r="BK37" s="8">
        <f t="shared" si="107"/>
        <v>67</v>
      </c>
      <c r="BL37" s="8">
        <f t="shared" si="108"/>
        <v>67</v>
      </c>
      <c r="BM37" s="8">
        <f t="shared" si="100"/>
        <v>22</v>
      </c>
      <c r="BN37" s="8">
        <f t="shared" si="96"/>
        <v>22</v>
      </c>
      <c r="BO37" s="8">
        <f t="shared" si="92"/>
        <v>22</v>
      </c>
      <c r="BP37" s="8">
        <f t="shared" si="88"/>
        <v>22</v>
      </c>
      <c r="BQ37" s="8">
        <f t="shared" si="83"/>
        <v>22</v>
      </c>
      <c r="BR37" s="8">
        <f t="shared" si="78"/>
        <v>22</v>
      </c>
      <c r="BS37" s="8">
        <f t="shared" si="73"/>
        <v>49</v>
      </c>
      <c r="BT37" s="8">
        <f t="shared" si="68"/>
        <v>49</v>
      </c>
      <c r="BU37" s="8">
        <f t="shared" si="63"/>
        <v>49</v>
      </c>
      <c r="BV37" s="8">
        <f t="shared" si="60"/>
        <v>49</v>
      </c>
      <c r="BW37" s="8">
        <f t="shared" si="57"/>
        <v>49</v>
      </c>
      <c r="BX37" s="8">
        <f t="shared" si="54"/>
        <v>49</v>
      </c>
      <c r="BY37" s="8">
        <f t="shared" si="50"/>
        <v>49</v>
      </c>
      <c r="BZ37" s="8">
        <f t="shared" si="51"/>
        <v>50</v>
      </c>
      <c r="CA37" s="8">
        <f t="shared" si="45"/>
        <v>50</v>
      </c>
      <c r="CB37" s="8">
        <f t="shared" si="41"/>
        <v>50</v>
      </c>
      <c r="CC37" s="8">
        <f t="shared" si="37"/>
        <v>50</v>
      </c>
      <c r="CD37" s="8">
        <f t="shared" si="33"/>
        <v>50</v>
      </c>
      <c r="CE37" s="8">
        <f t="shared" si="28"/>
        <v>50</v>
      </c>
      <c r="CF37" s="8">
        <f t="shared" si="24"/>
        <v>50</v>
      </c>
      <c r="CG37" s="8">
        <f t="shared" si="20"/>
        <v>50</v>
      </c>
      <c r="CH37" s="8">
        <f t="shared" si="15"/>
        <v>50</v>
      </c>
    </row>
    <row r="38" spans="1:86" ht="12.75">
      <c r="A38">
        <f t="shared" si="16"/>
        <v>36</v>
      </c>
      <c r="B38" t="s">
        <v>52</v>
      </c>
      <c r="H38">
        <f ca="1" t="shared" si="4"/>
        <v>0.25596823492475007</v>
      </c>
      <c r="I38">
        <f t="shared" si="5"/>
        <v>18.661808209807756</v>
      </c>
      <c r="J38">
        <f t="shared" si="6"/>
        <v>18</v>
      </c>
      <c r="K38" s="12">
        <f>COUNTIF($J$2:J37,J38)</f>
        <v>0</v>
      </c>
      <c r="L38">
        <f t="shared" si="7"/>
        <v>18</v>
      </c>
      <c r="M38">
        <f t="shared" si="29"/>
        <v>18</v>
      </c>
      <c r="N38">
        <f t="shared" si="8"/>
        <v>18</v>
      </c>
      <c r="O38">
        <f aca="true" t="shared" si="144" ref="O38:V38">+N38</f>
        <v>18</v>
      </c>
      <c r="P38">
        <f t="shared" si="144"/>
        <v>18</v>
      </c>
      <c r="Q38">
        <f t="shared" si="144"/>
        <v>18</v>
      </c>
      <c r="R38">
        <f t="shared" si="144"/>
        <v>18</v>
      </c>
      <c r="S38">
        <f t="shared" si="144"/>
        <v>18</v>
      </c>
      <c r="T38">
        <f t="shared" si="144"/>
        <v>18</v>
      </c>
      <c r="U38">
        <f t="shared" si="144"/>
        <v>18</v>
      </c>
      <c r="V38">
        <f t="shared" si="144"/>
        <v>18</v>
      </c>
      <c r="W38">
        <f aca="true" t="shared" si="145" ref="W38:AR38">+V38</f>
        <v>18</v>
      </c>
      <c r="X38">
        <f t="shared" si="145"/>
        <v>18</v>
      </c>
      <c r="Y38">
        <f t="shared" si="145"/>
        <v>18</v>
      </c>
      <c r="Z38">
        <f t="shared" si="145"/>
        <v>18</v>
      </c>
      <c r="AA38">
        <f t="shared" si="145"/>
        <v>18</v>
      </c>
      <c r="AB38">
        <f t="shared" si="145"/>
        <v>18</v>
      </c>
      <c r="AC38">
        <f t="shared" si="145"/>
        <v>18</v>
      </c>
      <c r="AD38">
        <f t="shared" si="145"/>
        <v>18</v>
      </c>
      <c r="AE38">
        <f t="shared" si="145"/>
        <v>18</v>
      </c>
      <c r="AF38">
        <f t="shared" si="145"/>
        <v>18</v>
      </c>
      <c r="AG38">
        <f t="shared" si="145"/>
        <v>18</v>
      </c>
      <c r="AH38">
        <f t="shared" si="145"/>
        <v>18</v>
      </c>
      <c r="AI38">
        <f t="shared" si="145"/>
        <v>18</v>
      </c>
      <c r="AJ38">
        <f t="shared" si="145"/>
        <v>18</v>
      </c>
      <c r="AK38">
        <f t="shared" si="145"/>
        <v>18</v>
      </c>
      <c r="AL38">
        <f t="shared" si="145"/>
        <v>18</v>
      </c>
      <c r="AM38">
        <f t="shared" si="145"/>
        <v>18</v>
      </c>
      <c r="AN38">
        <f t="shared" si="145"/>
        <v>18</v>
      </c>
      <c r="AO38">
        <f t="shared" si="145"/>
        <v>18</v>
      </c>
      <c r="AP38">
        <f t="shared" si="145"/>
        <v>18</v>
      </c>
      <c r="AQ38">
        <f t="shared" si="145"/>
        <v>18</v>
      </c>
      <c r="AR38">
        <f t="shared" si="145"/>
        <v>18</v>
      </c>
      <c r="AS38">
        <f>+AR38</f>
        <v>18</v>
      </c>
      <c r="AT38">
        <f>+AS38</f>
        <v>18</v>
      </c>
      <c r="AU38">
        <f>+AT38</f>
        <v>18</v>
      </c>
      <c r="AV38">
        <f>+AU38</f>
        <v>18</v>
      </c>
      <c r="AW38">
        <f>+AV38</f>
        <v>18</v>
      </c>
      <c r="AX38" s="16">
        <f>IF($K38=0,AW38,AW39)</f>
        <v>18</v>
      </c>
      <c r="AY38" s="8">
        <f>IF($K$37=0,AX38,AX39)</f>
        <v>18</v>
      </c>
      <c r="AZ38" s="8">
        <f aca="true" t="shared" si="146" ref="AZ38:AZ73">IF($K$36=0,AY38,AY39)</f>
        <v>18</v>
      </c>
      <c r="BA38" s="8">
        <f t="shared" si="143"/>
        <v>60</v>
      </c>
      <c r="BB38" s="8">
        <f t="shared" si="139"/>
        <v>60</v>
      </c>
      <c r="BC38" s="8">
        <f t="shared" si="135"/>
        <v>53</v>
      </c>
      <c r="BD38" s="8">
        <f t="shared" si="131"/>
        <v>53</v>
      </c>
      <c r="BE38" s="8">
        <f t="shared" si="127"/>
        <v>67</v>
      </c>
      <c r="BF38" s="8">
        <f t="shared" si="124"/>
        <v>67</v>
      </c>
      <c r="BG38" s="8">
        <f t="shared" si="121"/>
        <v>67</v>
      </c>
      <c r="BH38" s="8">
        <f t="shared" si="118"/>
        <v>67</v>
      </c>
      <c r="BI38" s="8">
        <f t="shared" si="115"/>
        <v>22</v>
      </c>
      <c r="BJ38" s="8">
        <f t="shared" si="112"/>
        <v>22</v>
      </c>
      <c r="BK38" s="8">
        <f t="shared" si="107"/>
        <v>22</v>
      </c>
      <c r="BL38" s="8">
        <f t="shared" si="108"/>
        <v>22</v>
      </c>
      <c r="BM38" s="8">
        <f t="shared" si="100"/>
        <v>49</v>
      </c>
      <c r="BN38" s="8">
        <f t="shared" si="96"/>
        <v>49</v>
      </c>
      <c r="BO38" s="8">
        <f t="shared" si="92"/>
        <v>49</v>
      </c>
      <c r="BP38" s="8">
        <f t="shared" si="88"/>
        <v>49</v>
      </c>
      <c r="BQ38" s="8">
        <f t="shared" si="83"/>
        <v>49</v>
      </c>
      <c r="BR38" s="8">
        <f t="shared" si="78"/>
        <v>49</v>
      </c>
      <c r="BS38" s="8">
        <f t="shared" si="73"/>
        <v>50</v>
      </c>
      <c r="BT38" s="8">
        <f t="shared" si="68"/>
        <v>50</v>
      </c>
      <c r="BU38" s="8">
        <f t="shared" si="63"/>
        <v>50</v>
      </c>
      <c r="BV38" s="8">
        <f t="shared" si="60"/>
        <v>50</v>
      </c>
      <c r="BW38" s="8">
        <f t="shared" si="57"/>
        <v>50</v>
      </c>
      <c r="BX38" s="8">
        <f t="shared" si="54"/>
        <v>50</v>
      </c>
      <c r="BY38" s="8">
        <f t="shared" si="50"/>
        <v>50</v>
      </c>
      <c r="BZ38" s="8">
        <f t="shared" si="51"/>
        <v>48</v>
      </c>
      <c r="CA38" s="8">
        <f t="shared" si="45"/>
        <v>48</v>
      </c>
      <c r="CB38" s="8">
        <f t="shared" si="41"/>
        <v>48</v>
      </c>
      <c r="CC38" s="8">
        <f t="shared" si="37"/>
        <v>48</v>
      </c>
      <c r="CD38" s="8">
        <f t="shared" si="33"/>
        <v>48</v>
      </c>
      <c r="CE38" s="8">
        <f t="shared" si="28"/>
        <v>48</v>
      </c>
      <c r="CF38" s="8">
        <f t="shared" si="24"/>
        <v>48</v>
      </c>
      <c r="CG38" s="8">
        <f t="shared" si="20"/>
        <v>48</v>
      </c>
      <c r="CH38" s="8">
        <f t="shared" si="15"/>
        <v>48</v>
      </c>
    </row>
    <row r="39" spans="1:86" ht="12.75">
      <c r="A39">
        <f t="shared" si="16"/>
        <v>37</v>
      </c>
      <c r="B39" t="s">
        <v>54</v>
      </c>
      <c r="H39">
        <f ca="1" t="shared" si="4"/>
        <v>0.8559911453742102</v>
      </c>
      <c r="I39">
        <f t="shared" si="5"/>
        <v>60.0633890308205</v>
      </c>
      <c r="J39">
        <f t="shared" si="6"/>
        <v>60</v>
      </c>
      <c r="K39" s="12">
        <f>COUNTIF($J$2:J38,J39)</f>
        <v>0</v>
      </c>
      <c r="L39">
        <f t="shared" si="7"/>
        <v>60</v>
      </c>
      <c r="M39">
        <f t="shared" si="29"/>
        <v>60</v>
      </c>
      <c r="N39">
        <f t="shared" si="8"/>
        <v>60</v>
      </c>
      <c r="O39">
        <f aca="true" t="shared" si="147" ref="O39:V39">+N39</f>
        <v>60</v>
      </c>
      <c r="P39">
        <f t="shared" si="147"/>
        <v>60</v>
      </c>
      <c r="Q39">
        <f t="shared" si="147"/>
        <v>60</v>
      </c>
      <c r="R39">
        <f t="shared" si="147"/>
        <v>60</v>
      </c>
      <c r="S39">
        <f t="shared" si="147"/>
        <v>60</v>
      </c>
      <c r="T39">
        <f t="shared" si="147"/>
        <v>60</v>
      </c>
      <c r="U39">
        <f t="shared" si="147"/>
        <v>60</v>
      </c>
      <c r="V39">
        <f t="shared" si="147"/>
        <v>60</v>
      </c>
      <c r="W39">
        <f aca="true" t="shared" si="148" ref="W39:AR39">+V39</f>
        <v>60</v>
      </c>
      <c r="X39">
        <f t="shared" si="148"/>
        <v>60</v>
      </c>
      <c r="Y39">
        <f t="shared" si="148"/>
        <v>60</v>
      </c>
      <c r="Z39">
        <f t="shared" si="148"/>
        <v>60</v>
      </c>
      <c r="AA39">
        <f t="shared" si="148"/>
        <v>60</v>
      </c>
      <c r="AB39">
        <f t="shared" si="148"/>
        <v>60</v>
      </c>
      <c r="AC39">
        <f t="shared" si="148"/>
        <v>60</v>
      </c>
      <c r="AD39">
        <f t="shared" si="148"/>
        <v>60</v>
      </c>
      <c r="AE39">
        <f t="shared" si="148"/>
        <v>60</v>
      </c>
      <c r="AF39">
        <f t="shared" si="148"/>
        <v>60</v>
      </c>
      <c r="AG39">
        <f t="shared" si="148"/>
        <v>60</v>
      </c>
      <c r="AH39">
        <f t="shared" si="148"/>
        <v>60</v>
      </c>
      <c r="AI39">
        <f t="shared" si="148"/>
        <v>60</v>
      </c>
      <c r="AJ39">
        <f t="shared" si="148"/>
        <v>60</v>
      </c>
      <c r="AK39">
        <f t="shared" si="148"/>
        <v>60</v>
      </c>
      <c r="AL39">
        <f t="shared" si="148"/>
        <v>60</v>
      </c>
      <c r="AM39">
        <f t="shared" si="148"/>
        <v>60</v>
      </c>
      <c r="AN39">
        <f t="shared" si="148"/>
        <v>60</v>
      </c>
      <c r="AO39">
        <f t="shared" si="148"/>
        <v>60</v>
      </c>
      <c r="AP39">
        <f t="shared" si="148"/>
        <v>60</v>
      </c>
      <c r="AQ39">
        <f t="shared" si="148"/>
        <v>60</v>
      </c>
      <c r="AR39">
        <f t="shared" si="148"/>
        <v>60</v>
      </c>
      <c r="AS39">
        <f>+AR39</f>
        <v>60</v>
      </c>
      <c r="AT39">
        <f>+AS39</f>
        <v>60</v>
      </c>
      <c r="AU39">
        <f>+AT39</f>
        <v>60</v>
      </c>
      <c r="AV39">
        <f>+AU39</f>
        <v>60</v>
      </c>
      <c r="AW39" s="16">
        <f>IF($K39=0,AV39,AV40)</f>
        <v>60</v>
      </c>
      <c r="AX39" s="8">
        <f>IF($K$38=0,AW39,AW40)</f>
        <v>60</v>
      </c>
      <c r="AY39" s="8">
        <f aca="true" t="shared" si="149" ref="AY39:AY73">IF($K$37=0,AX39,AX40)</f>
        <v>60</v>
      </c>
      <c r="AZ39" s="8">
        <f t="shared" si="146"/>
        <v>60</v>
      </c>
      <c r="BA39" s="8">
        <f t="shared" si="143"/>
        <v>53</v>
      </c>
      <c r="BB39" s="8">
        <f t="shared" si="139"/>
        <v>53</v>
      </c>
      <c r="BC39" s="8">
        <f t="shared" si="135"/>
        <v>67</v>
      </c>
      <c r="BD39" s="8">
        <f t="shared" si="131"/>
        <v>67</v>
      </c>
      <c r="BE39" s="8">
        <f t="shared" si="127"/>
        <v>22</v>
      </c>
      <c r="BF39" s="8">
        <f t="shared" si="124"/>
        <v>22</v>
      </c>
      <c r="BG39" s="8">
        <f t="shared" si="121"/>
        <v>22</v>
      </c>
      <c r="BH39" s="8">
        <f t="shared" si="118"/>
        <v>22</v>
      </c>
      <c r="BI39" s="8">
        <f t="shared" si="115"/>
        <v>49</v>
      </c>
      <c r="BJ39" s="8">
        <f t="shared" si="112"/>
        <v>49</v>
      </c>
      <c r="BK39" s="8">
        <f t="shared" si="107"/>
        <v>49</v>
      </c>
      <c r="BL39" s="8">
        <f t="shared" si="108"/>
        <v>49</v>
      </c>
      <c r="BM39" s="8">
        <f t="shared" si="100"/>
        <v>50</v>
      </c>
      <c r="BN39" s="8">
        <f t="shared" si="96"/>
        <v>50</v>
      </c>
      <c r="BO39" s="8">
        <f t="shared" si="92"/>
        <v>50</v>
      </c>
      <c r="BP39" s="8">
        <f t="shared" si="88"/>
        <v>50</v>
      </c>
      <c r="BQ39" s="8">
        <f t="shared" si="83"/>
        <v>50</v>
      </c>
      <c r="BR39" s="8">
        <f t="shared" si="78"/>
        <v>50</v>
      </c>
      <c r="BS39" s="8">
        <f t="shared" si="73"/>
        <v>48</v>
      </c>
      <c r="BT39" s="8">
        <f t="shared" si="68"/>
        <v>48</v>
      </c>
      <c r="BU39" s="8">
        <f t="shared" si="63"/>
        <v>48</v>
      </c>
      <c r="BV39" s="8">
        <f t="shared" si="60"/>
        <v>48</v>
      </c>
      <c r="BW39" s="8">
        <f t="shared" si="57"/>
        <v>48</v>
      </c>
      <c r="BX39" s="8">
        <f t="shared" si="54"/>
        <v>48</v>
      </c>
      <c r="BY39" s="8">
        <f t="shared" si="50"/>
        <v>48</v>
      </c>
      <c r="BZ39" s="8">
        <f t="shared" si="51"/>
        <v>16</v>
      </c>
      <c r="CA39" s="8">
        <f t="shared" si="45"/>
        <v>16</v>
      </c>
      <c r="CB39" s="8">
        <f t="shared" si="41"/>
        <v>16</v>
      </c>
      <c r="CC39" s="8">
        <f t="shared" si="37"/>
        <v>16</v>
      </c>
      <c r="CD39" s="8">
        <f t="shared" si="33"/>
        <v>16</v>
      </c>
      <c r="CE39" s="8">
        <f t="shared" si="28"/>
        <v>16</v>
      </c>
      <c r="CF39" s="8">
        <f t="shared" si="24"/>
        <v>16</v>
      </c>
      <c r="CG39" s="8">
        <f t="shared" si="20"/>
        <v>16</v>
      </c>
      <c r="CH39" s="8">
        <f t="shared" si="15"/>
        <v>16</v>
      </c>
    </row>
    <row r="40" spans="1:86" ht="12.75">
      <c r="A40">
        <f t="shared" si="16"/>
        <v>38</v>
      </c>
      <c r="B40" t="s">
        <v>51</v>
      </c>
      <c r="H40">
        <f ca="1" t="shared" si="4"/>
        <v>0.7675167718778155</v>
      </c>
      <c r="I40">
        <f t="shared" si="5"/>
        <v>53.95865725956927</v>
      </c>
      <c r="J40">
        <f t="shared" si="6"/>
        <v>53</v>
      </c>
      <c r="K40" s="12">
        <f>COUNTIF($J$2:J39,J40)</f>
        <v>0</v>
      </c>
      <c r="L40">
        <f t="shared" si="7"/>
        <v>53</v>
      </c>
      <c r="M40">
        <f t="shared" si="29"/>
        <v>53</v>
      </c>
      <c r="N40">
        <f t="shared" si="8"/>
        <v>53</v>
      </c>
      <c r="O40">
        <f aca="true" t="shared" si="150" ref="O40:V40">+N40</f>
        <v>53</v>
      </c>
      <c r="P40">
        <f t="shared" si="150"/>
        <v>53</v>
      </c>
      <c r="Q40">
        <f t="shared" si="150"/>
        <v>53</v>
      </c>
      <c r="R40">
        <f t="shared" si="150"/>
        <v>53</v>
      </c>
      <c r="S40">
        <f t="shared" si="150"/>
        <v>53</v>
      </c>
      <c r="T40">
        <f t="shared" si="150"/>
        <v>53</v>
      </c>
      <c r="U40">
        <f t="shared" si="150"/>
        <v>53</v>
      </c>
      <c r="V40">
        <f t="shared" si="150"/>
        <v>53</v>
      </c>
      <c r="W40">
        <f aca="true" t="shared" si="151" ref="W40:AR40">+V40</f>
        <v>53</v>
      </c>
      <c r="X40">
        <f t="shared" si="151"/>
        <v>53</v>
      </c>
      <c r="Y40">
        <f t="shared" si="151"/>
        <v>53</v>
      </c>
      <c r="Z40">
        <f t="shared" si="151"/>
        <v>53</v>
      </c>
      <c r="AA40">
        <f t="shared" si="151"/>
        <v>53</v>
      </c>
      <c r="AB40">
        <f t="shared" si="151"/>
        <v>53</v>
      </c>
      <c r="AC40">
        <f t="shared" si="151"/>
        <v>53</v>
      </c>
      <c r="AD40">
        <f t="shared" si="151"/>
        <v>53</v>
      </c>
      <c r="AE40">
        <f t="shared" si="151"/>
        <v>53</v>
      </c>
      <c r="AF40">
        <f t="shared" si="151"/>
        <v>53</v>
      </c>
      <c r="AG40">
        <f t="shared" si="151"/>
        <v>53</v>
      </c>
      <c r="AH40">
        <f t="shared" si="151"/>
        <v>53</v>
      </c>
      <c r="AI40">
        <f t="shared" si="151"/>
        <v>53</v>
      </c>
      <c r="AJ40">
        <f t="shared" si="151"/>
        <v>53</v>
      </c>
      <c r="AK40">
        <f t="shared" si="151"/>
        <v>53</v>
      </c>
      <c r="AL40">
        <f t="shared" si="151"/>
        <v>53</v>
      </c>
      <c r="AM40">
        <f t="shared" si="151"/>
        <v>53</v>
      </c>
      <c r="AN40">
        <f t="shared" si="151"/>
        <v>53</v>
      </c>
      <c r="AO40">
        <f t="shared" si="151"/>
        <v>53</v>
      </c>
      <c r="AP40">
        <f t="shared" si="151"/>
        <v>53</v>
      </c>
      <c r="AQ40">
        <f t="shared" si="151"/>
        <v>53</v>
      </c>
      <c r="AR40">
        <f t="shared" si="151"/>
        <v>53</v>
      </c>
      <c r="AS40">
        <f>+AR40</f>
        <v>53</v>
      </c>
      <c r="AT40">
        <f>+AS40</f>
        <v>53</v>
      </c>
      <c r="AU40">
        <f>+AT40</f>
        <v>53</v>
      </c>
      <c r="AV40" s="16">
        <f>IF($K40=0,AU40,AU41)</f>
        <v>53</v>
      </c>
      <c r="AW40" s="8">
        <f>IF($K$39=0,AV40,AV41)</f>
        <v>53</v>
      </c>
      <c r="AX40" s="8">
        <f aca="true" t="shared" si="152" ref="AX40:AX73">IF($K$38=0,AW40,AW41)</f>
        <v>53</v>
      </c>
      <c r="AY40" s="8">
        <f t="shared" si="149"/>
        <v>53</v>
      </c>
      <c r="AZ40" s="8">
        <f t="shared" si="146"/>
        <v>53</v>
      </c>
      <c r="BA40" s="8">
        <f t="shared" si="143"/>
        <v>67</v>
      </c>
      <c r="BB40" s="8">
        <f t="shared" si="139"/>
        <v>67</v>
      </c>
      <c r="BC40" s="8">
        <f t="shared" si="135"/>
        <v>22</v>
      </c>
      <c r="BD40" s="8">
        <f t="shared" si="131"/>
        <v>22</v>
      </c>
      <c r="BE40" s="8">
        <f t="shared" si="127"/>
        <v>49</v>
      </c>
      <c r="BF40" s="8">
        <f t="shared" si="124"/>
        <v>49</v>
      </c>
      <c r="BG40" s="8">
        <f t="shared" si="121"/>
        <v>49</v>
      </c>
      <c r="BH40" s="8">
        <f t="shared" si="118"/>
        <v>49</v>
      </c>
      <c r="BI40" s="8">
        <f t="shared" si="115"/>
        <v>50</v>
      </c>
      <c r="BJ40" s="8">
        <f t="shared" si="112"/>
        <v>50</v>
      </c>
      <c r="BK40" s="8">
        <f t="shared" si="107"/>
        <v>50</v>
      </c>
      <c r="BL40" s="8">
        <f t="shared" si="108"/>
        <v>50</v>
      </c>
      <c r="BM40" s="8">
        <f t="shared" si="100"/>
        <v>48</v>
      </c>
      <c r="BN40" s="8">
        <f t="shared" si="96"/>
        <v>48</v>
      </c>
      <c r="BO40" s="8">
        <f t="shared" si="92"/>
        <v>48</v>
      </c>
      <c r="BP40" s="8">
        <f t="shared" si="88"/>
        <v>48</v>
      </c>
      <c r="BQ40" s="8">
        <f t="shared" si="83"/>
        <v>48</v>
      </c>
      <c r="BR40" s="8">
        <f t="shared" si="78"/>
        <v>48</v>
      </c>
      <c r="BS40" s="8">
        <f t="shared" si="73"/>
        <v>16</v>
      </c>
      <c r="BT40" s="8">
        <f t="shared" si="68"/>
        <v>16</v>
      </c>
      <c r="BU40" s="8">
        <f t="shared" si="63"/>
        <v>16</v>
      </c>
      <c r="BV40" s="8">
        <f t="shared" si="60"/>
        <v>16</v>
      </c>
      <c r="BW40" s="8">
        <f t="shared" si="57"/>
        <v>16</v>
      </c>
      <c r="BX40" s="8">
        <f t="shared" si="54"/>
        <v>16</v>
      </c>
      <c r="BY40" s="8">
        <f t="shared" si="50"/>
        <v>16</v>
      </c>
      <c r="BZ40" s="8">
        <f t="shared" si="51"/>
        <v>11</v>
      </c>
      <c r="CA40" s="8">
        <f t="shared" si="45"/>
        <v>11</v>
      </c>
      <c r="CB40" s="8">
        <f t="shared" si="41"/>
        <v>11</v>
      </c>
      <c r="CC40" s="8">
        <f t="shared" si="37"/>
        <v>11</v>
      </c>
      <c r="CD40" s="8">
        <f t="shared" si="33"/>
        <v>11</v>
      </c>
      <c r="CE40" s="8">
        <f t="shared" si="28"/>
        <v>11</v>
      </c>
      <c r="CF40" s="8">
        <f t="shared" si="24"/>
        <v>11</v>
      </c>
      <c r="CG40" s="8">
        <f t="shared" si="20"/>
        <v>11</v>
      </c>
      <c r="CH40" s="8">
        <f t="shared" si="15"/>
        <v>11</v>
      </c>
    </row>
    <row r="41" spans="1:86" ht="12.75">
      <c r="A41">
        <f aca="true" t="shared" si="153" ref="A41:A60">+A40+1</f>
        <v>39</v>
      </c>
      <c r="B41" t="s">
        <v>50</v>
      </c>
      <c r="H41">
        <f ca="1" t="shared" si="4"/>
        <v>0.9567159583798412</v>
      </c>
      <c r="I41">
        <f t="shared" si="5"/>
        <v>67.01340112820904</v>
      </c>
      <c r="J41">
        <f t="shared" si="6"/>
        <v>67</v>
      </c>
      <c r="K41" s="12">
        <f>COUNTIF($J$2:J40,J41)</f>
        <v>0</v>
      </c>
      <c r="L41">
        <f t="shared" si="7"/>
        <v>67</v>
      </c>
      <c r="M41">
        <f t="shared" si="29"/>
        <v>67</v>
      </c>
      <c r="N41">
        <f t="shared" si="8"/>
        <v>67</v>
      </c>
      <c r="O41">
        <f aca="true" t="shared" si="154" ref="O41:V41">+N41</f>
        <v>67</v>
      </c>
      <c r="P41">
        <f t="shared" si="154"/>
        <v>67</v>
      </c>
      <c r="Q41">
        <f t="shared" si="154"/>
        <v>67</v>
      </c>
      <c r="R41">
        <f t="shared" si="154"/>
        <v>67</v>
      </c>
      <c r="S41">
        <f t="shared" si="154"/>
        <v>67</v>
      </c>
      <c r="T41">
        <f t="shared" si="154"/>
        <v>67</v>
      </c>
      <c r="U41">
        <f t="shared" si="154"/>
        <v>67</v>
      </c>
      <c r="V41">
        <f t="shared" si="154"/>
        <v>67</v>
      </c>
      <c r="W41">
        <f aca="true" t="shared" si="155" ref="W41:AR41">+V41</f>
        <v>67</v>
      </c>
      <c r="X41">
        <f t="shared" si="155"/>
        <v>67</v>
      </c>
      <c r="Y41">
        <f t="shared" si="155"/>
        <v>67</v>
      </c>
      <c r="Z41">
        <f t="shared" si="155"/>
        <v>67</v>
      </c>
      <c r="AA41">
        <f t="shared" si="155"/>
        <v>67</v>
      </c>
      <c r="AB41">
        <f t="shared" si="155"/>
        <v>67</v>
      </c>
      <c r="AC41">
        <f t="shared" si="155"/>
        <v>67</v>
      </c>
      <c r="AD41">
        <f t="shared" si="155"/>
        <v>67</v>
      </c>
      <c r="AE41">
        <f t="shared" si="155"/>
        <v>67</v>
      </c>
      <c r="AF41">
        <f t="shared" si="155"/>
        <v>67</v>
      </c>
      <c r="AG41">
        <f t="shared" si="155"/>
        <v>67</v>
      </c>
      <c r="AH41">
        <f t="shared" si="155"/>
        <v>67</v>
      </c>
      <c r="AI41">
        <f t="shared" si="155"/>
        <v>67</v>
      </c>
      <c r="AJ41">
        <f t="shared" si="155"/>
        <v>67</v>
      </c>
      <c r="AK41">
        <f t="shared" si="155"/>
        <v>67</v>
      </c>
      <c r="AL41">
        <f t="shared" si="155"/>
        <v>67</v>
      </c>
      <c r="AM41">
        <f t="shared" si="155"/>
        <v>67</v>
      </c>
      <c r="AN41">
        <f t="shared" si="155"/>
        <v>67</v>
      </c>
      <c r="AO41">
        <f t="shared" si="155"/>
        <v>67</v>
      </c>
      <c r="AP41">
        <f t="shared" si="155"/>
        <v>67</v>
      </c>
      <c r="AQ41">
        <f t="shared" si="155"/>
        <v>67</v>
      </c>
      <c r="AR41">
        <f t="shared" si="155"/>
        <v>67</v>
      </c>
      <c r="AS41">
        <f>+AR41</f>
        <v>67</v>
      </c>
      <c r="AT41">
        <f>+AS41</f>
        <v>67</v>
      </c>
      <c r="AU41" s="16">
        <f>IF($K41=0,AT41,AT42)</f>
        <v>67</v>
      </c>
      <c r="AV41" s="8">
        <f>IF($K$40=0,AU41,AU42)</f>
        <v>67</v>
      </c>
      <c r="AW41" s="8">
        <f aca="true" t="shared" si="156" ref="AW41:AW73">IF($K$39=0,AV41,AV42)</f>
        <v>67</v>
      </c>
      <c r="AX41" s="8">
        <f t="shared" si="152"/>
        <v>67</v>
      </c>
      <c r="AY41" s="8">
        <f t="shared" si="149"/>
        <v>67</v>
      </c>
      <c r="AZ41" s="8">
        <f t="shared" si="146"/>
        <v>67</v>
      </c>
      <c r="BA41" s="8">
        <f t="shared" si="143"/>
        <v>22</v>
      </c>
      <c r="BB41" s="8">
        <f t="shared" si="139"/>
        <v>22</v>
      </c>
      <c r="BC41" s="8">
        <f t="shared" si="135"/>
        <v>49</v>
      </c>
      <c r="BD41" s="8">
        <f t="shared" si="131"/>
        <v>49</v>
      </c>
      <c r="BE41" s="8">
        <f t="shared" si="127"/>
        <v>50</v>
      </c>
      <c r="BF41" s="8">
        <f t="shared" si="124"/>
        <v>50</v>
      </c>
      <c r="BG41" s="8">
        <f t="shared" si="121"/>
        <v>50</v>
      </c>
      <c r="BH41" s="8">
        <f t="shared" si="118"/>
        <v>50</v>
      </c>
      <c r="BI41" s="8">
        <f t="shared" si="115"/>
        <v>48</v>
      </c>
      <c r="BJ41" s="8">
        <f t="shared" si="112"/>
        <v>48</v>
      </c>
      <c r="BK41" s="8">
        <f t="shared" si="107"/>
        <v>48</v>
      </c>
      <c r="BL41" s="8">
        <f t="shared" si="108"/>
        <v>48</v>
      </c>
      <c r="BM41" s="8">
        <f t="shared" si="100"/>
        <v>16</v>
      </c>
      <c r="BN41" s="8">
        <f t="shared" si="96"/>
        <v>16</v>
      </c>
      <c r="BO41" s="8">
        <f t="shared" si="92"/>
        <v>16</v>
      </c>
      <c r="BP41" s="8">
        <f t="shared" si="88"/>
        <v>16</v>
      </c>
      <c r="BQ41" s="8">
        <f t="shared" si="83"/>
        <v>16</v>
      </c>
      <c r="BR41" s="8">
        <f t="shared" si="78"/>
        <v>16</v>
      </c>
      <c r="BS41" s="8">
        <f t="shared" si="73"/>
        <v>11</v>
      </c>
      <c r="BT41" s="8">
        <f t="shared" si="68"/>
        <v>11</v>
      </c>
      <c r="BU41" s="8">
        <f t="shared" si="63"/>
        <v>11</v>
      </c>
      <c r="BV41" s="8">
        <f t="shared" si="60"/>
        <v>11</v>
      </c>
      <c r="BW41" s="8">
        <f t="shared" si="57"/>
        <v>11</v>
      </c>
      <c r="BX41" s="8">
        <f t="shared" si="54"/>
        <v>11</v>
      </c>
      <c r="BY41" s="8">
        <f t="shared" si="50"/>
        <v>11</v>
      </c>
      <c r="BZ41" s="8">
        <f t="shared" si="51"/>
        <v>54</v>
      </c>
      <c r="CA41" s="8">
        <f t="shared" si="45"/>
        <v>54</v>
      </c>
      <c r="CB41" s="8">
        <f t="shared" si="41"/>
        <v>54</v>
      </c>
      <c r="CC41" s="8">
        <f t="shared" si="37"/>
        <v>54</v>
      </c>
      <c r="CD41" s="8">
        <f t="shared" si="33"/>
        <v>54</v>
      </c>
      <c r="CE41" s="8">
        <f t="shared" si="28"/>
        <v>54</v>
      </c>
      <c r="CF41" s="8">
        <f t="shared" si="24"/>
        <v>54</v>
      </c>
      <c r="CG41" s="8">
        <f t="shared" si="20"/>
        <v>54</v>
      </c>
      <c r="CH41" s="8">
        <f t="shared" si="15"/>
        <v>54</v>
      </c>
    </row>
    <row r="42" spans="1:86" ht="12.75">
      <c r="A42">
        <f t="shared" si="153"/>
        <v>40</v>
      </c>
      <c r="B42" t="s">
        <v>57</v>
      </c>
      <c r="H42">
        <f ca="1" t="shared" si="4"/>
        <v>0.5228313312932775</v>
      </c>
      <c r="I42">
        <f t="shared" si="5"/>
        <v>37.075361859236146</v>
      </c>
      <c r="J42">
        <f t="shared" si="6"/>
        <v>37</v>
      </c>
      <c r="K42" s="12">
        <f>COUNTIF($J$2:J41,J42)</f>
        <v>1</v>
      </c>
      <c r="L42">
        <f t="shared" si="7"/>
        <v>0</v>
      </c>
      <c r="M42">
        <f t="shared" si="29"/>
        <v>37</v>
      </c>
      <c r="N42">
        <f t="shared" si="8"/>
        <v>0</v>
      </c>
      <c r="O42">
        <f aca="true" t="shared" si="157" ref="O42:V42">+N42</f>
        <v>0</v>
      </c>
      <c r="P42">
        <f t="shared" si="157"/>
        <v>0</v>
      </c>
      <c r="Q42">
        <f t="shared" si="157"/>
        <v>0</v>
      </c>
      <c r="R42">
        <f t="shared" si="157"/>
        <v>0</v>
      </c>
      <c r="S42">
        <f t="shared" si="157"/>
        <v>0</v>
      </c>
      <c r="T42">
        <f t="shared" si="157"/>
        <v>0</v>
      </c>
      <c r="U42">
        <f t="shared" si="157"/>
        <v>0</v>
      </c>
      <c r="V42">
        <f t="shared" si="157"/>
        <v>0</v>
      </c>
      <c r="W42">
        <f aca="true" t="shared" si="158" ref="W42:AR42">+V42</f>
        <v>0</v>
      </c>
      <c r="X42">
        <f t="shared" si="158"/>
        <v>0</v>
      </c>
      <c r="Y42">
        <f t="shared" si="158"/>
        <v>0</v>
      </c>
      <c r="Z42">
        <f t="shared" si="158"/>
        <v>0</v>
      </c>
      <c r="AA42">
        <f t="shared" si="158"/>
        <v>0</v>
      </c>
      <c r="AB42">
        <f t="shared" si="158"/>
        <v>0</v>
      </c>
      <c r="AC42">
        <f t="shared" si="158"/>
        <v>0</v>
      </c>
      <c r="AD42">
        <f t="shared" si="158"/>
        <v>0</v>
      </c>
      <c r="AE42">
        <f t="shared" si="158"/>
        <v>0</v>
      </c>
      <c r="AF42">
        <f t="shared" si="158"/>
        <v>0</v>
      </c>
      <c r="AG42">
        <f t="shared" si="158"/>
        <v>0</v>
      </c>
      <c r="AH42">
        <f t="shared" si="158"/>
        <v>0</v>
      </c>
      <c r="AI42">
        <f t="shared" si="158"/>
        <v>0</v>
      </c>
      <c r="AJ42">
        <f t="shared" si="158"/>
        <v>0</v>
      </c>
      <c r="AK42">
        <f t="shared" si="158"/>
        <v>0</v>
      </c>
      <c r="AL42">
        <f t="shared" si="158"/>
        <v>0</v>
      </c>
      <c r="AM42">
        <f t="shared" si="158"/>
        <v>0</v>
      </c>
      <c r="AN42">
        <f t="shared" si="158"/>
        <v>0</v>
      </c>
      <c r="AO42">
        <f t="shared" si="158"/>
        <v>0</v>
      </c>
      <c r="AP42">
        <f t="shared" si="158"/>
        <v>0</v>
      </c>
      <c r="AQ42">
        <f t="shared" si="158"/>
        <v>0</v>
      </c>
      <c r="AR42">
        <f t="shared" si="158"/>
        <v>0</v>
      </c>
      <c r="AS42">
        <f>+AR42</f>
        <v>0</v>
      </c>
      <c r="AT42" s="16">
        <f>IF($K42=0,AS42,AS43)</f>
        <v>22</v>
      </c>
      <c r="AU42" s="8">
        <f>IF($K$41=0,AT42,AT43)</f>
        <v>22</v>
      </c>
      <c r="AV42" s="8">
        <f aca="true" t="shared" si="159" ref="AV42:AV73">IF($K$40=0,AU42,AU43)</f>
        <v>22</v>
      </c>
      <c r="AW42" s="8">
        <f t="shared" si="156"/>
        <v>22</v>
      </c>
      <c r="AX42" s="8">
        <f t="shared" si="152"/>
        <v>22</v>
      </c>
      <c r="AY42" s="8">
        <f t="shared" si="149"/>
        <v>22</v>
      </c>
      <c r="AZ42" s="8">
        <f t="shared" si="146"/>
        <v>22</v>
      </c>
      <c r="BA42" s="8">
        <f t="shared" si="143"/>
        <v>49</v>
      </c>
      <c r="BB42" s="8">
        <f t="shared" si="139"/>
        <v>49</v>
      </c>
      <c r="BC42" s="8">
        <f t="shared" si="135"/>
        <v>50</v>
      </c>
      <c r="BD42" s="8">
        <f t="shared" si="131"/>
        <v>50</v>
      </c>
      <c r="BE42" s="8">
        <f t="shared" si="127"/>
        <v>48</v>
      </c>
      <c r="BF42" s="8">
        <f t="shared" si="124"/>
        <v>48</v>
      </c>
      <c r="BG42" s="8">
        <f t="shared" si="121"/>
        <v>48</v>
      </c>
      <c r="BH42" s="8">
        <f t="shared" si="118"/>
        <v>48</v>
      </c>
      <c r="BI42" s="8">
        <f t="shared" si="115"/>
        <v>16</v>
      </c>
      <c r="BJ42" s="8">
        <f t="shared" si="112"/>
        <v>16</v>
      </c>
      <c r="BK42" s="8">
        <f t="shared" si="107"/>
        <v>16</v>
      </c>
      <c r="BL42" s="8">
        <f t="shared" si="108"/>
        <v>16</v>
      </c>
      <c r="BM42" s="8">
        <f t="shared" si="100"/>
        <v>11</v>
      </c>
      <c r="BN42" s="8">
        <f t="shared" si="96"/>
        <v>11</v>
      </c>
      <c r="BO42" s="8">
        <f t="shared" si="92"/>
        <v>11</v>
      </c>
      <c r="BP42" s="8">
        <f t="shared" si="88"/>
        <v>11</v>
      </c>
      <c r="BQ42" s="8">
        <f t="shared" si="83"/>
        <v>11</v>
      </c>
      <c r="BR42" s="8">
        <f t="shared" si="78"/>
        <v>11</v>
      </c>
      <c r="BS42" s="8">
        <f t="shared" si="73"/>
        <v>54</v>
      </c>
      <c r="BT42" s="8">
        <f t="shared" si="68"/>
        <v>54</v>
      </c>
      <c r="BU42" s="8">
        <f t="shared" si="63"/>
        <v>54</v>
      </c>
      <c r="BV42" s="8">
        <f t="shared" si="60"/>
        <v>54</v>
      </c>
      <c r="BW42" s="8">
        <f t="shared" si="57"/>
        <v>54</v>
      </c>
      <c r="BX42" s="8">
        <f t="shared" si="54"/>
        <v>54</v>
      </c>
      <c r="BY42" s="8">
        <f t="shared" si="50"/>
        <v>54</v>
      </c>
      <c r="BZ42" s="8">
        <f t="shared" si="51"/>
        <v>3</v>
      </c>
      <c r="CA42" s="8">
        <f t="shared" si="45"/>
        <v>3</v>
      </c>
      <c r="CB42" s="8">
        <f t="shared" si="41"/>
        <v>3</v>
      </c>
      <c r="CC42" s="8">
        <f t="shared" si="37"/>
        <v>3</v>
      </c>
      <c r="CD42" s="8">
        <f t="shared" si="33"/>
        <v>3</v>
      </c>
      <c r="CE42" s="8">
        <f t="shared" si="28"/>
        <v>3</v>
      </c>
      <c r="CF42" s="8">
        <f t="shared" si="24"/>
        <v>3</v>
      </c>
      <c r="CG42" s="8">
        <f t="shared" si="20"/>
        <v>3</v>
      </c>
      <c r="CH42" s="8">
        <f t="shared" si="15"/>
        <v>3</v>
      </c>
    </row>
    <row r="43" spans="1:86" ht="12.75">
      <c r="A43">
        <f t="shared" si="153"/>
        <v>41</v>
      </c>
      <c r="B43" t="s">
        <v>48</v>
      </c>
      <c r="H43">
        <f ca="1" t="shared" si="4"/>
        <v>0.629140815114543</v>
      </c>
      <c r="I43">
        <f t="shared" si="5"/>
        <v>44.41071624290347</v>
      </c>
      <c r="J43">
        <f t="shared" si="6"/>
        <v>44</v>
      </c>
      <c r="K43" s="12">
        <f>COUNTIF($J$2:J42,J43)</f>
        <v>1</v>
      </c>
      <c r="L43">
        <f t="shared" si="7"/>
        <v>0</v>
      </c>
      <c r="M43">
        <f t="shared" si="29"/>
        <v>44</v>
      </c>
      <c r="N43">
        <f t="shared" si="8"/>
        <v>0</v>
      </c>
      <c r="O43">
        <f aca="true" t="shared" si="160" ref="O43:V43">+N43</f>
        <v>0</v>
      </c>
      <c r="P43">
        <f t="shared" si="160"/>
        <v>0</v>
      </c>
      <c r="Q43">
        <f t="shared" si="160"/>
        <v>0</v>
      </c>
      <c r="R43">
        <f t="shared" si="160"/>
        <v>0</v>
      </c>
      <c r="S43">
        <f t="shared" si="160"/>
        <v>0</v>
      </c>
      <c r="T43">
        <f t="shared" si="160"/>
        <v>0</v>
      </c>
      <c r="U43">
        <f t="shared" si="160"/>
        <v>0</v>
      </c>
      <c r="V43">
        <f t="shared" si="160"/>
        <v>0</v>
      </c>
      <c r="W43">
        <f aca="true" t="shared" si="161" ref="W43:AR43">+V43</f>
        <v>0</v>
      </c>
      <c r="X43">
        <f t="shared" si="161"/>
        <v>0</v>
      </c>
      <c r="Y43">
        <f t="shared" si="161"/>
        <v>0</v>
      </c>
      <c r="Z43">
        <f t="shared" si="161"/>
        <v>0</v>
      </c>
      <c r="AA43">
        <f t="shared" si="161"/>
        <v>0</v>
      </c>
      <c r="AB43">
        <f t="shared" si="161"/>
        <v>0</v>
      </c>
      <c r="AC43">
        <f t="shared" si="161"/>
        <v>0</v>
      </c>
      <c r="AD43">
        <f t="shared" si="161"/>
        <v>0</v>
      </c>
      <c r="AE43">
        <f t="shared" si="161"/>
        <v>0</v>
      </c>
      <c r="AF43">
        <f t="shared" si="161"/>
        <v>0</v>
      </c>
      <c r="AG43">
        <f t="shared" si="161"/>
        <v>0</v>
      </c>
      <c r="AH43">
        <f t="shared" si="161"/>
        <v>0</v>
      </c>
      <c r="AI43">
        <f t="shared" si="161"/>
        <v>0</v>
      </c>
      <c r="AJ43">
        <f t="shared" si="161"/>
        <v>0</v>
      </c>
      <c r="AK43">
        <f t="shared" si="161"/>
        <v>0</v>
      </c>
      <c r="AL43">
        <f t="shared" si="161"/>
        <v>0</v>
      </c>
      <c r="AM43">
        <f t="shared" si="161"/>
        <v>0</v>
      </c>
      <c r="AN43">
        <f t="shared" si="161"/>
        <v>0</v>
      </c>
      <c r="AO43">
        <f t="shared" si="161"/>
        <v>0</v>
      </c>
      <c r="AP43">
        <f t="shared" si="161"/>
        <v>0</v>
      </c>
      <c r="AQ43">
        <f t="shared" si="161"/>
        <v>0</v>
      </c>
      <c r="AR43">
        <f t="shared" si="161"/>
        <v>0</v>
      </c>
      <c r="AS43" s="16">
        <f>IF($K43=0,AR43,AR44)</f>
        <v>22</v>
      </c>
      <c r="AT43" s="8">
        <f>IF($K$42=0,AS43,AS44)</f>
        <v>49</v>
      </c>
      <c r="AU43" s="8">
        <f aca="true" t="shared" si="162" ref="AU43:AU73">IF($K$41=0,AT43,AT44)</f>
        <v>49</v>
      </c>
      <c r="AV43" s="8">
        <f t="shared" si="159"/>
        <v>49</v>
      </c>
      <c r="AW43" s="8">
        <f t="shared" si="156"/>
        <v>49</v>
      </c>
      <c r="AX43" s="8">
        <f t="shared" si="152"/>
        <v>49</v>
      </c>
      <c r="AY43" s="8">
        <f t="shared" si="149"/>
        <v>49</v>
      </c>
      <c r="AZ43" s="8">
        <f t="shared" si="146"/>
        <v>49</v>
      </c>
      <c r="BA43" s="8">
        <f t="shared" si="143"/>
        <v>50</v>
      </c>
      <c r="BB43" s="8">
        <f t="shared" si="139"/>
        <v>50</v>
      </c>
      <c r="BC43" s="8">
        <f t="shared" si="135"/>
        <v>48</v>
      </c>
      <c r="BD43" s="8">
        <f t="shared" si="131"/>
        <v>48</v>
      </c>
      <c r="BE43" s="8">
        <f t="shared" si="127"/>
        <v>16</v>
      </c>
      <c r="BF43" s="8">
        <f t="shared" si="124"/>
        <v>16</v>
      </c>
      <c r="BG43" s="8">
        <f t="shared" si="121"/>
        <v>16</v>
      </c>
      <c r="BH43" s="8">
        <f t="shared" si="118"/>
        <v>16</v>
      </c>
      <c r="BI43" s="8">
        <f t="shared" si="115"/>
        <v>11</v>
      </c>
      <c r="BJ43" s="8">
        <f t="shared" si="112"/>
        <v>11</v>
      </c>
      <c r="BK43" s="8">
        <f t="shared" si="107"/>
        <v>11</v>
      </c>
      <c r="BL43" s="8">
        <f t="shared" si="108"/>
        <v>11</v>
      </c>
      <c r="BM43" s="8">
        <f t="shared" si="100"/>
        <v>54</v>
      </c>
      <c r="BN43" s="8">
        <f t="shared" si="96"/>
        <v>54</v>
      </c>
      <c r="BO43" s="8">
        <f t="shared" si="92"/>
        <v>54</v>
      </c>
      <c r="BP43" s="8">
        <f t="shared" si="88"/>
        <v>54</v>
      </c>
      <c r="BQ43" s="8">
        <f t="shared" si="83"/>
        <v>54</v>
      </c>
      <c r="BR43" s="8">
        <f t="shared" si="78"/>
        <v>54</v>
      </c>
      <c r="BS43" s="8">
        <f t="shared" si="73"/>
        <v>3</v>
      </c>
      <c r="BT43" s="8">
        <f t="shared" si="68"/>
        <v>3</v>
      </c>
      <c r="BU43" s="8">
        <f t="shared" si="63"/>
        <v>3</v>
      </c>
      <c r="BV43" s="8">
        <f t="shared" si="60"/>
        <v>3</v>
      </c>
      <c r="BW43" s="8">
        <f t="shared" si="57"/>
        <v>3</v>
      </c>
      <c r="BX43" s="8">
        <f t="shared" si="54"/>
        <v>3</v>
      </c>
      <c r="BY43" s="8">
        <f t="shared" si="50"/>
        <v>3</v>
      </c>
      <c r="BZ43" s="8">
        <f t="shared" si="51"/>
        <v>43</v>
      </c>
      <c r="CA43" s="8">
        <f t="shared" si="45"/>
        <v>43</v>
      </c>
      <c r="CB43" s="8">
        <f t="shared" si="41"/>
        <v>43</v>
      </c>
      <c r="CC43" s="8">
        <f t="shared" si="37"/>
        <v>43</v>
      </c>
      <c r="CD43" s="8">
        <f t="shared" si="33"/>
        <v>43</v>
      </c>
      <c r="CE43" s="8">
        <f t="shared" si="28"/>
        <v>43</v>
      </c>
      <c r="CF43" s="8">
        <f t="shared" si="24"/>
        <v>43</v>
      </c>
      <c r="CG43" s="8">
        <f t="shared" si="20"/>
        <v>43</v>
      </c>
      <c r="CH43" s="8">
        <f t="shared" si="15"/>
        <v>43</v>
      </c>
    </row>
    <row r="44" spans="1:86" ht="12.75">
      <c r="A44">
        <f t="shared" si="153"/>
        <v>42</v>
      </c>
      <c r="B44" t="s">
        <v>49</v>
      </c>
      <c r="H44">
        <f ca="1" t="shared" si="4"/>
        <v>0.3826557741199017</v>
      </c>
      <c r="I44">
        <f t="shared" si="5"/>
        <v>27.403248414273218</v>
      </c>
      <c r="J44">
        <f t="shared" si="6"/>
        <v>27</v>
      </c>
      <c r="K44" s="12">
        <f>COUNTIF($J$2:J43,J44)</f>
        <v>1</v>
      </c>
      <c r="L44">
        <f t="shared" si="7"/>
        <v>0</v>
      </c>
      <c r="M44">
        <f t="shared" si="29"/>
        <v>27</v>
      </c>
      <c r="N44">
        <f t="shared" si="8"/>
        <v>0</v>
      </c>
      <c r="O44">
        <f aca="true" t="shared" si="163" ref="O44:V44">+N44</f>
        <v>0</v>
      </c>
      <c r="P44">
        <f t="shared" si="163"/>
        <v>0</v>
      </c>
      <c r="Q44">
        <f t="shared" si="163"/>
        <v>0</v>
      </c>
      <c r="R44">
        <f t="shared" si="163"/>
        <v>0</v>
      </c>
      <c r="S44">
        <f t="shared" si="163"/>
        <v>0</v>
      </c>
      <c r="T44">
        <f t="shared" si="163"/>
        <v>0</v>
      </c>
      <c r="U44">
        <f t="shared" si="163"/>
        <v>0</v>
      </c>
      <c r="V44">
        <f t="shared" si="163"/>
        <v>0</v>
      </c>
      <c r="W44">
        <f aca="true" t="shared" si="164" ref="W44:X63">+V44</f>
        <v>0</v>
      </c>
      <c r="X44">
        <f t="shared" si="164"/>
        <v>0</v>
      </c>
      <c r="Y44">
        <f aca="true" t="shared" si="165" ref="Y44:AE44">+X44</f>
        <v>0</v>
      </c>
      <c r="Z44">
        <f t="shared" si="165"/>
        <v>0</v>
      </c>
      <c r="AA44">
        <f t="shared" si="165"/>
        <v>0</v>
      </c>
      <c r="AB44">
        <f t="shared" si="165"/>
        <v>0</v>
      </c>
      <c r="AC44">
        <f t="shared" si="165"/>
        <v>0</v>
      </c>
      <c r="AD44">
        <f t="shared" si="165"/>
        <v>0</v>
      </c>
      <c r="AE44">
        <f t="shared" si="165"/>
        <v>0</v>
      </c>
      <c r="AF44">
        <f aca="true" t="shared" si="166" ref="AF44:AQ44">+AE44</f>
        <v>0</v>
      </c>
      <c r="AG44">
        <f t="shared" si="166"/>
        <v>0</v>
      </c>
      <c r="AH44">
        <f t="shared" si="166"/>
        <v>0</v>
      </c>
      <c r="AI44">
        <f t="shared" si="166"/>
        <v>0</v>
      </c>
      <c r="AJ44">
        <f t="shared" si="166"/>
        <v>0</v>
      </c>
      <c r="AK44">
        <f t="shared" si="166"/>
        <v>0</v>
      </c>
      <c r="AL44">
        <f t="shared" si="166"/>
        <v>0</v>
      </c>
      <c r="AM44">
        <f t="shared" si="166"/>
        <v>0</v>
      </c>
      <c r="AN44">
        <f t="shared" si="166"/>
        <v>0</v>
      </c>
      <c r="AO44">
        <f t="shared" si="166"/>
        <v>0</v>
      </c>
      <c r="AP44">
        <f t="shared" si="166"/>
        <v>0</v>
      </c>
      <c r="AQ44">
        <f t="shared" si="166"/>
        <v>0</v>
      </c>
      <c r="AR44" s="16">
        <f>IF($K44=0,AQ44,AQ45)</f>
        <v>22</v>
      </c>
      <c r="AS44" s="8">
        <f>IF($K$43=0,AR44,AR45)</f>
        <v>49</v>
      </c>
      <c r="AT44" s="8">
        <f aca="true" t="shared" si="167" ref="AT44:AT73">IF($K$42=0,AS44,AS45)</f>
        <v>50</v>
      </c>
      <c r="AU44" s="8">
        <f t="shared" si="162"/>
        <v>50</v>
      </c>
      <c r="AV44" s="8">
        <f t="shared" si="159"/>
        <v>50</v>
      </c>
      <c r="AW44" s="8">
        <f t="shared" si="156"/>
        <v>50</v>
      </c>
      <c r="AX44" s="8">
        <f t="shared" si="152"/>
        <v>50</v>
      </c>
      <c r="AY44" s="8">
        <f t="shared" si="149"/>
        <v>50</v>
      </c>
      <c r="AZ44" s="8">
        <f t="shared" si="146"/>
        <v>50</v>
      </c>
      <c r="BA44" s="8">
        <f t="shared" si="143"/>
        <v>48</v>
      </c>
      <c r="BB44" s="8">
        <f t="shared" si="139"/>
        <v>48</v>
      </c>
      <c r="BC44" s="8">
        <f t="shared" si="135"/>
        <v>16</v>
      </c>
      <c r="BD44" s="8">
        <f t="shared" si="131"/>
        <v>16</v>
      </c>
      <c r="BE44" s="8">
        <f t="shared" si="127"/>
        <v>11</v>
      </c>
      <c r="BF44" s="8">
        <f t="shared" si="124"/>
        <v>11</v>
      </c>
      <c r="BG44" s="8">
        <f t="shared" si="121"/>
        <v>11</v>
      </c>
      <c r="BH44" s="8">
        <f t="shared" si="118"/>
        <v>11</v>
      </c>
      <c r="BI44" s="8">
        <f t="shared" si="115"/>
        <v>54</v>
      </c>
      <c r="BJ44" s="8">
        <f t="shared" si="112"/>
        <v>54</v>
      </c>
      <c r="BK44" s="8">
        <f t="shared" si="107"/>
        <v>54</v>
      </c>
      <c r="BL44" s="8">
        <f t="shared" si="108"/>
        <v>54</v>
      </c>
      <c r="BM44" s="8">
        <f t="shared" si="100"/>
        <v>3</v>
      </c>
      <c r="BN44" s="8">
        <f t="shared" si="96"/>
        <v>3</v>
      </c>
      <c r="BO44" s="8">
        <f t="shared" si="92"/>
        <v>3</v>
      </c>
      <c r="BP44" s="8">
        <f t="shared" si="88"/>
        <v>3</v>
      </c>
      <c r="BQ44" s="8">
        <f t="shared" si="83"/>
        <v>3</v>
      </c>
      <c r="BR44" s="8">
        <f t="shared" si="78"/>
        <v>3</v>
      </c>
      <c r="BS44" s="8">
        <f t="shared" si="73"/>
        <v>43</v>
      </c>
      <c r="BT44" s="8">
        <f t="shared" si="68"/>
        <v>43</v>
      </c>
      <c r="BU44" s="8">
        <f t="shared" si="63"/>
        <v>43</v>
      </c>
      <c r="BV44" s="8">
        <f t="shared" si="60"/>
        <v>43</v>
      </c>
      <c r="BW44" s="8">
        <f t="shared" si="57"/>
        <v>43</v>
      </c>
      <c r="BX44" s="8">
        <f t="shared" si="54"/>
        <v>43</v>
      </c>
      <c r="BY44" s="8">
        <f t="shared" si="50"/>
        <v>43</v>
      </c>
      <c r="BZ44" s="8">
        <f t="shared" si="51"/>
        <v>46</v>
      </c>
      <c r="CA44" s="8">
        <f t="shared" si="45"/>
        <v>46</v>
      </c>
      <c r="CB44" s="8">
        <f t="shared" si="41"/>
        <v>46</v>
      </c>
      <c r="CC44" s="8">
        <f t="shared" si="37"/>
        <v>46</v>
      </c>
      <c r="CD44" s="8">
        <f t="shared" si="33"/>
        <v>46</v>
      </c>
      <c r="CE44" s="8">
        <f t="shared" si="28"/>
        <v>46</v>
      </c>
      <c r="CF44" s="8">
        <f t="shared" si="24"/>
        <v>46</v>
      </c>
      <c r="CG44" s="8">
        <f t="shared" si="20"/>
        <v>46</v>
      </c>
      <c r="CH44" s="8">
        <f t="shared" si="15"/>
        <v>46</v>
      </c>
    </row>
    <row r="45" spans="1:86" ht="12.75">
      <c r="A45">
        <f t="shared" si="153"/>
        <v>43</v>
      </c>
      <c r="B45" t="s">
        <v>0</v>
      </c>
      <c r="H45">
        <f ca="1" t="shared" si="4"/>
        <v>0.6285801338835055</v>
      </c>
      <c r="I45">
        <f t="shared" si="5"/>
        <v>44.37202923796188</v>
      </c>
      <c r="J45">
        <f t="shared" si="6"/>
        <v>44</v>
      </c>
      <c r="K45" s="12">
        <f>COUNTIF($J$2:J44,J45)</f>
        <v>2</v>
      </c>
      <c r="L45">
        <f t="shared" si="7"/>
        <v>0</v>
      </c>
      <c r="M45">
        <f t="shared" si="29"/>
        <v>44</v>
      </c>
      <c r="N45">
        <f t="shared" si="8"/>
        <v>0</v>
      </c>
      <c r="O45">
        <f aca="true" t="shared" si="168" ref="O45:V45">+N45</f>
        <v>0</v>
      </c>
      <c r="P45">
        <f t="shared" si="168"/>
        <v>0</v>
      </c>
      <c r="Q45">
        <f t="shared" si="168"/>
        <v>0</v>
      </c>
      <c r="R45">
        <f t="shared" si="168"/>
        <v>0</v>
      </c>
      <c r="S45">
        <f t="shared" si="168"/>
        <v>0</v>
      </c>
      <c r="T45">
        <f t="shared" si="168"/>
        <v>0</v>
      </c>
      <c r="U45">
        <f t="shared" si="168"/>
        <v>0</v>
      </c>
      <c r="V45">
        <f t="shared" si="168"/>
        <v>0</v>
      </c>
      <c r="W45">
        <f t="shared" si="164"/>
        <v>0</v>
      </c>
      <c r="X45">
        <f t="shared" si="164"/>
        <v>0</v>
      </c>
      <c r="Y45">
        <f aca="true" t="shared" si="169" ref="Y45:AE45">+X45</f>
        <v>0</v>
      </c>
      <c r="Z45">
        <f t="shared" si="169"/>
        <v>0</v>
      </c>
      <c r="AA45">
        <f t="shared" si="169"/>
        <v>0</v>
      </c>
      <c r="AB45">
        <f t="shared" si="169"/>
        <v>0</v>
      </c>
      <c r="AC45">
        <f t="shared" si="169"/>
        <v>0</v>
      </c>
      <c r="AD45">
        <f t="shared" si="169"/>
        <v>0</v>
      </c>
      <c r="AE45">
        <f t="shared" si="169"/>
        <v>0</v>
      </c>
      <c r="AF45">
        <f aca="true" t="shared" si="170" ref="AF45:AP45">+AE45</f>
        <v>0</v>
      </c>
      <c r="AG45">
        <f t="shared" si="170"/>
        <v>0</v>
      </c>
      <c r="AH45">
        <f t="shared" si="170"/>
        <v>0</v>
      </c>
      <c r="AI45">
        <f t="shared" si="170"/>
        <v>0</v>
      </c>
      <c r="AJ45">
        <f t="shared" si="170"/>
        <v>0</v>
      </c>
      <c r="AK45">
        <f t="shared" si="170"/>
        <v>0</v>
      </c>
      <c r="AL45">
        <f t="shared" si="170"/>
        <v>0</v>
      </c>
      <c r="AM45">
        <f t="shared" si="170"/>
        <v>0</v>
      </c>
      <c r="AN45">
        <f t="shared" si="170"/>
        <v>0</v>
      </c>
      <c r="AO45">
        <f t="shared" si="170"/>
        <v>0</v>
      </c>
      <c r="AP45">
        <f t="shared" si="170"/>
        <v>0</v>
      </c>
      <c r="AQ45" s="16">
        <f>IF($K45=0,AP45,AP46)</f>
        <v>22</v>
      </c>
      <c r="AR45" s="8">
        <f>IF($K$44=0,AQ45,AQ46)</f>
        <v>49</v>
      </c>
      <c r="AS45" s="8">
        <f aca="true" t="shared" si="171" ref="AS45:AS73">IF($K$43=0,AR45,AR46)</f>
        <v>50</v>
      </c>
      <c r="AT45" s="8">
        <f t="shared" si="167"/>
        <v>48</v>
      </c>
      <c r="AU45" s="8">
        <f t="shared" si="162"/>
        <v>48</v>
      </c>
      <c r="AV45" s="8">
        <f t="shared" si="159"/>
        <v>48</v>
      </c>
      <c r="AW45" s="8">
        <f t="shared" si="156"/>
        <v>48</v>
      </c>
      <c r="AX45" s="8">
        <f t="shared" si="152"/>
        <v>48</v>
      </c>
      <c r="AY45" s="8">
        <f t="shared" si="149"/>
        <v>48</v>
      </c>
      <c r="AZ45" s="8">
        <f t="shared" si="146"/>
        <v>48</v>
      </c>
      <c r="BA45" s="8">
        <f t="shared" si="143"/>
        <v>16</v>
      </c>
      <c r="BB45" s="8">
        <f t="shared" si="139"/>
        <v>16</v>
      </c>
      <c r="BC45" s="8">
        <f t="shared" si="135"/>
        <v>11</v>
      </c>
      <c r="BD45" s="8">
        <f t="shared" si="131"/>
        <v>11</v>
      </c>
      <c r="BE45" s="8">
        <f t="shared" si="127"/>
        <v>54</v>
      </c>
      <c r="BF45" s="8">
        <f t="shared" si="124"/>
        <v>54</v>
      </c>
      <c r="BG45" s="8">
        <f t="shared" si="121"/>
        <v>54</v>
      </c>
      <c r="BH45" s="8">
        <f t="shared" si="118"/>
        <v>54</v>
      </c>
      <c r="BI45" s="8">
        <f t="shared" si="115"/>
        <v>3</v>
      </c>
      <c r="BJ45" s="8">
        <f t="shared" si="112"/>
        <v>3</v>
      </c>
      <c r="BK45" s="8">
        <f t="shared" si="107"/>
        <v>3</v>
      </c>
      <c r="BL45" s="8">
        <f t="shared" si="108"/>
        <v>3</v>
      </c>
      <c r="BM45" s="8">
        <f t="shared" si="100"/>
        <v>43</v>
      </c>
      <c r="BN45" s="8">
        <f t="shared" si="96"/>
        <v>43</v>
      </c>
      <c r="BO45" s="8">
        <f t="shared" si="92"/>
        <v>43</v>
      </c>
      <c r="BP45" s="8">
        <f t="shared" si="88"/>
        <v>43</v>
      </c>
      <c r="BQ45" s="8">
        <f t="shared" si="83"/>
        <v>43</v>
      </c>
      <c r="BR45" s="8">
        <f t="shared" si="78"/>
        <v>43</v>
      </c>
      <c r="BS45" s="8">
        <f t="shared" si="73"/>
        <v>46</v>
      </c>
      <c r="BT45" s="8">
        <f t="shared" si="68"/>
        <v>46</v>
      </c>
      <c r="BU45" s="8">
        <f t="shared" si="63"/>
        <v>46</v>
      </c>
      <c r="BV45" s="8">
        <f t="shared" si="60"/>
        <v>46</v>
      </c>
      <c r="BW45" s="8">
        <f t="shared" si="57"/>
        <v>46</v>
      </c>
      <c r="BX45" s="8">
        <f t="shared" si="54"/>
        <v>46</v>
      </c>
      <c r="BY45" s="8">
        <f t="shared" si="50"/>
        <v>46</v>
      </c>
      <c r="BZ45" s="8">
        <f t="shared" si="51"/>
        <v>63</v>
      </c>
      <c r="CA45" s="8">
        <f t="shared" si="45"/>
        <v>63</v>
      </c>
      <c r="CB45" s="8">
        <f t="shared" si="41"/>
        <v>63</v>
      </c>
      <c r="CC45" s="8">
        <f t="shared" si="37"/>
        <v>63</v>
      </c>
      <c r="CD45" s="8">
        <f t="shared" si="33"/>
        <v>63</v>
      </c>
      <c r="CE45" s="8">
        <f t="shared" si="28"/>
        <v>63</v>
      </c>
      <c r="CF45" s="8">
        <f t="shared" si="24"/>
        <v>63</v>
      </c>
      <c r="CG45" s="8">
        <f t="shared" si="20"/>
        <v>63</v>
      </c>
      <c r="CH45" s="8">
        <f t="shared" si="15"/>
        <v>63</v>
      </c>
    </row>
    <row r="46" spans="1:86" ht="12.75">
      <c r="A46">
        <f t="shared" si="153"/>
        <v>44</v>
      </c>
      <c r="B46" t="s">
        <v>56</v>
      </c>
      <c r="H46">
        <f ca="1" t="shared" si="4"/>
        <v>0.31579067259833415</v>
      </c>
      <c r="I46">
        <f t="shared" si="5"/>
        <v>22.789556409285055</v>
      </c>
      <c r="J46">
        <f t="shared" si="6"/>
        <v>22</v>
      </c>
      <c r="K46" s="12">
        <f>COUNTIF($J$2:J45,J46)</f>
        <v>0</v>
      </c>
      <c r="L46">
        <f t="shared" si="7"/>
        <v>22</v>
      </c>
      <c r="M46">
        <f t="shared" si="29"/>
        <v>22</v>
      </c>
      <c r="N46">
        <f t="shared" si="8"/>
        <v>22</v>
      </c>
      <c r="O46">
        <f aca="true" t="shared" si="172" ref="O46:V46">+N46</f>
        <v>22</v>
      </c>
      <c r="P46">
        <f t="shared" si="172"/>
        <v>22</v>
      </c>
      <c r="Q46">
        <f t="shared" si="172"/>
        <v>22</v>
      </c>
      <c r="R46">
        <f t="shared" si="172"/>
        <v>22</v>
      </c>
      <c r="S46">
        <f t="shared" si="172"/>
        <v>22</v>
      </c>
      <c r="T46">
        <f t="shared" si="172"/>
        <v>22</v>
      </c>
      <c r="U46">
        <f t="shared" si="172"/>
        <v>22</v>
      </c>
      <c r="V46">
        <f t="shared" si="172"/>
        <v>22</v>
      </c>
      <c r="W46">
        <f t="shared" si="164"/>
        <v>22</v>
      </c>
      <c r="X46">
        <f t="shared" si="164"/>
        <v>22</v>
      </c>
      <c r="Y46">
        <f aca="true" t="shared" si="173" ref="Y46:AE46">+X46</f>
        <v>22</v>
      </c>
      <c r="Z46">
        <f t="shared" si="173"/>
        <v>22</v>
      </c>
      <c r="AA46">
        <f t="shared" si="173"/>
        <v>22</v>
      </c>
      <c r="AB46">
        <f t="shared" si="173"/>
        <v>22</v>
      </c>
      <c r="AC46">
        <f t="shared" si="173"/>
        <v>22</v>
      </c>
      <c r="AD46">
        <f t="shared" si="173"/>
        <v>22</v>
      </c>
      <c r="AE46">
        <f t="shared" si="173"/>
        <v>22</v>
      </c>
      <c r="AF46">
        <f aca="true" t="shared" si="174" ref="AF46:AO46">+AE46</f>
        <v>22</v>
      </c>
      <c r="AG46">
        <f t="shared" si="174"/>
        <v>22</v>
      </c>
      <c r="AH46">
        <f t="shared" si="174"/>
        <v>22</v>
      </c>
      <c r="AI46">
        <f t="shared" si="174"/>
        <v>22</v>
      </c>
      <c r="AJ46">
        <f t="shared" si="174"/>
        <v>22</v>
      </c>
      <c r="AK46">
        <f t="shared" si="174"/>
        <v>22</v>
      </c>
      <c r="AL46">
        <f t="shared" si="174"/>
        <v>22</v>
      </c>
      <c r="AM46">
        <f t="shared" si="174"/>
        <v>22</v>
      </c>
      <c r="AN46">
        <f t="shared" si="174"/>
        <v>22</v>
      </c>
      <c r="AO46">
        <f t="shared" si="174"/>
        <v>22</v>
      </c>
      <c r="AP46" s="16">
        <f>IF($K46=0,AO46,AO47)</f>
        <v>22</v>
      </c>
      <c r="AQ46" s="8">
        <f>IF($K$45=0,AP46,AP47)</f>
        <v>49</v>
      </c>
      <c r="AR46" s="8">
        <f aca="true" t="shared" si="175" ref="AR46:AR73">IF($K$44=0,AQ46,AQ47)</f>
        <v>50</v>
      </c>
      <c r="AS46" s="8">
        <f t="shared" si="171"/>
        <v>48</v>
      </c>
      <c r="AT46" s="8">
        <f t="shared" si="167"/>
        <v>16</v>
      </c>
      <c r="AU46" s="8">
        <f t="shared" si="162"/>
        <v>16</v>
      </c>
      <c r="AV46" s="8">
        <f t="shared" si="159"/>
        <v>16</v>
      </c>
      <c r="AW46" s="8">
        <f t="shared" si="156"/>
        <v>16</v>
      </c>
      <c r="AX46" s="8">
        <f t="shared" si="152"/>
        <v>16</v>
      </c>
      <c r="AY46" s="8">
        <f t="shared" si="149"/>
        <v>16</v>
      </c>
      <c r="AZ46" s="8">
        <f t="shared" si="146"/>
        <v>16</v>
      </c>
      <c r="BA46" s="8">
        <f t="shared" si="143"/>
        <v>11</v>
      </c>
      <c r="BB46" s="8">
        <f t="shared" si="139"/>
        <v>11</v>
      </c>
      <c r="BC46" s="8">
        <f t="shared" si="135"/>
        <v>54</v>
      </c>
      <c r="BD46" s="8">
        <f t="shared" si="131"/>
        <v>54</v>
      </c>
      <c r="BE46" s="8">
        <f t="shared" si="127"/>
        <v>3</v>
      </c>
      <c r="BF46" s="8">
        <f t="shared" si="124"/>
        <v>3</v>
      </c>
      <c r="BG46" s="8">
        <f t="shared" si="121"/>
        <v>3</v>
      </c>
      <c r="BH46" s="8">
        <f t="shared" si="118"/>
        <v>3</v>
      </c>
      <c r="BI46" s="8">
        <f t="shared" si="115"/>
        <v>43</v>
      </c>
      <c r="BJ46" s="8">
        <f t="shared" si="112"/>
        <v>43</v>
      </c>
      <c r="BK46" s="8">
        <f t="shared" si="107"/>
        <v>43</v>
      </c>
      <c r="BL46" s="8">
        <f t="shared" si="108"/>
        <v>43</v>
      </c>
      <c r="BM46" s="8">
        <f t="shared" si="100"/>
        <v>46</v>
      </c>
      <c r="BN46" s="8">
        <f t="shared" si="96"/>
        <v>46</v>
      </c>
      <c r="BO46" s="8">
        <f t="shared" si="92"/>
        <v>46</v>
      </c>
      <c r="BP46" s="8">
        <f t="shared" si="88"/>
        <v>46</v>
      </c>
      <c r="BQ46" s="8">
        <f t="shared" si="83"/>
        <v>46</v>
      </c>
      <c r="BR46" s="8">
        <f t="shared" si="78"/>
        <v>46</v>
      </c>
      <c r="BS46" s="8">
        <f t="shared" si="73"/>
        <v>63</v>
      </c>
      <c r="BT46" s="8">
        <f t="shared" si="68"/>
        <v>63</v>
      </c>
      <c r="BU46" s="8">
        <f t="shared" si="63"/>
        <v>63</v>
      </c>
      <c r="BV46" s="8">
        <f t="shared" si="60"/>
        <v>63</v>
      </c>
      <c r="BW46" s="8">
        <f t="shared" si="57"/>
        <v>63</v>
      </c>
      <c r="BX46" s="8">
        <f t="shared" si="54"/>
        <v>63</v>
      </c>
      <c r="BY46" s="8">
        <f t="shared" si="50"/>
        <v>63</v>
      </c>
      <c r="BZ46" s="8">
        <f t="shared" si="51"/>
        <v>13</v>
      </c>
      <c r="CA46" s="8">
        <f t="shared" si="45"/>
        <v>13</v>
      </c>
      <c r="CB46" s="8">
        <f t="shared" si="41"/>
        <v>13</v>
      </c>
      <c r="CC46" s="8">
        <f t="shared" si="37"/>
        <v>13</v>
      </c>
      <c r="CD46" s="8">
        <f t="shared" si="33"/>
        <v>13</v>
      </c>
      <c r="CE46" s="8">
        <f t="shared" si="28"/>
        <v>13</v>
      </c>
      <c r="CF46" s="8">
        <f t="shared" si="24"/>
        <v>13</v>
      </c>
      <c r="CG46" s="8">
        <f t="shared" si="20"/>
        <v>13</v>
      </c>
      <c r="CH46" s="8">
        <f t="shared" si="15"/>
        <v>13</v>
      </c>
    </row>
    <row r="47" spans="1:86" ht="12.75">
      <c r="A47">
        <f t="shared" si="153"/>
        <v>45</v>
      </c>
      <c r="B47" t="s">
        <v>55</v>
      </c>
      <c r="H47">
        <f ca="1" t="shared" si="4"/>
        <v>0.543821378456177</v>
      </c>
      <c r="I47">
        <f t="shared" si="5"/>
        <v>38.52367511347621</v>
      </c>
      <c r="J47">
        <f t="shared" si="6"/>
        <v>38</v>
      </c>
      <c r="K47" s="12">
        <f>COUNTIF($J$2:J46,J47)</f>
        <v>1</v>
      </c>
      <c r="L47">
        <f t="shared" si="7"/>
        <v>0</v>
      </c>
      <c r="M47">
        <f t="shared" si="29"/>
        <v>38</v>
      </c>
      <c r="N47">
        <f t="shared" si="8"/>
        <v>0</v>
      </c>
      <c r="O47">
        <f aca="true" t="shared" si="176" ref="O47:V47">+N47</f>
        <v>0</v>
      </c>
      <c r="P47">
        <f t="shared" si="176"/>
        <v>0</v>
      </c>
      <c r="Q47">
        <f t="shared" si="176"/>
        <v>0</v>
      </c>
      <c r="R47">
        <f t="shared" si="176"/>
        <v>0</v>
      </c>
      <c r="S47">
        <f t="shared" si="176"/>
        <v>0</v>
      </c>
      <c r="T47">
        <f t="shared" si="176"/>
        <v>0</v>
      </c>
      <c r="U47">
        <f t="shared" si="176"/>
        <v>0</v>
      </c>
      <c r="V47">
        <f t="shared" si="176"/>
        <v>0</v>
      </c>
      <c r="W47">
        <f t="shared" si="164"/>
        <v>0</v>
      </c>
      <c r="X47">
        <f t="shared" si="164"/>
        <v>0</v>
      </c>
      <c r="Y47">
        <f aca="true" t="shared" si="177" ref="Y47:AE47">+X47</f>
        <v>0</v>
      </c>
      <c r="Z47">
        <f t="shared" si="177"/>
        <v>0</v>
      </c>
      <c r="AA47">
        <f t="shared" si="177"/>
        <v>0</v>
      </c>
      <c r="AB47">
        <f t="shared" si="177"/>
        <v>0</v>
      </c>
      <c r="AC47">
        <f t="shared" si="177"/>
        <v>0</v>
      </c>
      <c r="AD47">
        <f t="shared" si="177"/>
        <v>0</v>
      </c>
      <c r="AE47">
        <f t="shared" si="177"/>
        <v>0</v>
      </c>
      <c r="AF47">
        <f aca="true" t="shared" si="178" ref="AF47:AN47">+AE47</f>
        <v>0</v>
      </c>
      <c r="AG47">
        <f t="shared" si="178"/>
        <v>0</v>
      </c>
      <c r="AH47">
        <f t="shared" si="178"/>
        <v>0</v>
      </c>
      <c r="AI47">
        <f t="shared" si="178"/>
        <v>0</v>
      </c>
      <c r="AJ47">
        <f t="shared" si="178"/>
        <v>0</v>
      </c>
      <c r="AK47">
        <f t="shared" si="178"/>
        <v>0</v>
      </c>
      <c r="AL47">
        <f t="shared" si="178"/>
        <v>0</v>
      </c>
      <c r="AM47">
        <f t="shared" si="178"/>
        <v>0</v>
      </c>
      <c r="AN47">
        <f t="shared" si="178"/>
        <v>0</v>
      </c>
      <c r="AO47" s="16">
        <f>IF($K47=0,AN47,AN48)</f>
        <v>49</v>
      </c>
      <c r="AP47" s="8">
        <f>IF($K$46=0,AO47,AO48)</f>
        <v>49</v>
      </c>
      <c r="AQ47" s="8">
        <f aca="true" t="shared" si="179" ref="AQ47:AQ73">IF($K$45=0,AP47,AP48)</f>
        <v>50</v>
      </c>
      <c r="AR47" s="8">
        <f t="shared" si="175"/>
        <v>48</v>
      </c>
      <c r="AS47" s="8">
        <f t="shared" si="171"/>
        <v>16</v>
      </c>
      <c r="AT47" s="8">
        <f t="shared" si="167"/>
        <v>11</v>
      </c>
      <c r="AU47" s="8">
        <f t="shared" si="162"/>
        <v>11</v>
      </c>
      <c r="AV47" s="8">
        <f t="shared" si="159"/>
        <v>11</v>
      </c>
      <c r="AW47" s="8">
        <f t="shared" si="156"/>
        <v>11</v>
      </c>
      <c r="AX47" s="8">
        <f t="shared" si="152"/>
        <v>11</v>
      </c>
      <c r="AY47" s="8">
        <f t="shared" si="149"/>
        <v>11</v>
      </c>
      <c r="AZ47" s="8">
        <f t="shared" si="146"/>
        <v>11</v>
      </c>
      <c r="BA47" s="8">
        <f t="shared" si="143"/>
        <v>54</v>
      </c>
      <c r="BB47" s="8">
        <f t="shared" si="139"/>
        <v>54</v>
      </c>
      <c r="BC47" s="8">
        <f t="shared" si="135"/>
        <v>3</v>
      </c>
      <c r="BD47" s="8">
        <f t="shared" si="131"/>
        <v>3</v>
      </c>
      <c r="BE47" s="8">
        <f t="shared" si="127"/>
        <v>43</v>
      </c>
      <c r="BF47" s="8">
        <f t="shared" si="124"/>
        <v>43</v>
      </c>
      <c r="BG47" s="8">
        <f t="shared" si="121"/>
        <v>43</v>
      </c>
      <c r="BH47" s="8">
        <f t="shared" si="118"/>
        <v>43</v>
      </c>
      <c r="BI47" s="8">
        <f t="shared" si="115"/>
        <v>46</v>
      </c>
      <c r="BJ47" s="8">
        <f t="shared" si="112"/>
        <v>46</v>
      </c>
      <c r="BK47" s="8">
        <f t="shared" si="107"/>
        <v>46</v>
      </c>
      <c r="BL47" s="8">
        <f t="shared" si="108"/>
        <v>46</v>
      </c>
      <c r="BM47" s="8">
        <f t="shared" si="100"/>
        <v>63</v>
      </c>
      <c r="BN47" s="8">
        <f t="shared" si="96"/>
        <v>63</v>
      </c>
      <c r="BO47" s="8">
        <f t="shared" si="92"/>
        <v>63</v>
      </c>
      <c r="BP47" s="8">
        <f t="shared" si="88"/>
        <v>63</v>
      </c>
      <c r="BQ47" s="8">
        <f t="shared" si="83"/>
        <v>63</v>
      </c>
      <c r="BR47" s="8">
        <f t="shared" si="78"/>
        <v>63</v>
      </c>
      <c r="BS47" s="8">
        <f t="shared" si="73"/>
        <v>13</v>
      </c>
      <c r="BT47" s="8">
        <f t="shared" si="68"/>
        <v>13</v>
      </c>
      <c r="BU47" s="8">
        <f t="shared" si="63"/>
        <v>13</v>
      </c>
      <c r="BV47" s="8">
        <f t="shared" si="60"/>
        <v>13</v>
      </c>
      <c r="BW47" s="8">
        <f t="shared" si="57"/>
        <v>13</v>
      </c>
      <c r="BX47" s="8">
        <f t="shared" si="54"/>
        <v>13</v>
      </c>
      <c r="BY47" s="8">
        <f t="shared" si="50"/>
        <v>13</v>
      </c>
      <c r="BZ47" s="8">
        <f t="shared" si="51"/>
        <v>0</v>
      </c>
      <c r="CA47" s="8">
        <f t="shared" si="45"/>
        <v>0</v>
      </c>
      <c r="CB47" s="8">
        <f t="shared" si="41"/>
        <v>0</v>
      </c>
      <c r="CC47" s="8">
        <f t="shared" si="37"/>
        <v>0</v>
      </c>
      <c r="CD47" s="8">
        <f t="shared" si="33"/>
        <v>0</v>
      </c>
      <c r="CE47" s="8">
        <f t="shared" si="28"/>
        <v>0</v>
      </c>
      <c r="CF47" s="8">
        <f t="shared" si="24"/>
        <v>0</v>
      </c>
      <c r="CG47" s="8">
        <f t="shared" si="20"/>
        <v>0</v>
      </c>
      <c r="CH47" s="8">
        <f t="shared" si="15"/>
        <v>0</v>
      </c>
    </row>
    <row r="48" spans="1:86" ht="12.75">
      <c r="A48">
        <f t="shared" si="153"/>
        <v>46</v>
      </c>
      <c r="B48" t="s">
        <v>58</v>
      </c>
      <c r="H48">
        <f ca="1" t="shared" si="4"/>
        <v>0.7004283673598088</v>
      </c>
      <c r="I48">
        <f t="shared" si="5"/>
        <v>49.32955734782681</v>
      </c>
      <c r="J48">
        <f t="shared" si="6"/>
        <v>49</v>
      </c>
      <c r="K48" s="12">
        <f>COUNTIF($J$2:J47,J48)</f>
        <v>0</v>
      </c>
      <c r="L48">
        <f t="shared" si="7"/>
        <v>49</v>
      </c>
      <c r="M48">
        <f t="shared" si="29"/>
        <v>49</v>
      </c>
      <c r="N48">
        <f t="shared" si="8"/>
        <v>49</v>
      </c>
      <c r="O48">
        <f aca="true" t="shared" si="180" ref="O48:V48">+N48</f>
        <v>49</v>
      </c>
      <c r="P48">
        <f t="shared" si="180"/>
        <v>49</v>
      </c>
      <c r="Q48">
        <f t="shared" si="180"/>
        <v>49</v>
      </c>
      <c r="R48">
        <f t="shared" si="180"/>
        <v>49</v>
      </c>
      <c r="S48">
        <f t="shared" si="180"/>
        <v>49</v>
      </c>
      <c r="T48">
        <f t="shared" si="180"/>
        <v>49</v>
      </c>
      <c r="U48">
        <f t="shared" si="180"/>
        <v>49</v>
      </c>
      <c r="V48">
        <f t="shared" si="180"/>
        <v>49</v>
      </c>
      <c r="W48">
        <f t="shared" si="164"/>
        <v>49</v>
      </c>
      <c r="X48">
        <f t="shared" si="164"/>
        <v>49</v>
      </c>
      <c r="Y48">
        <f aca="true" t="shared" si="181" ref="Y48:AE48">+X48</f>
        <v>49</v>
      </c>
      <c r="Z48">
        <f t="shared" si="181"/>
        <v>49</v>
      </c>
      <c r="AA48">
        <f t="shared" si="181"/>
        <v>49</v>
      </c>
      <c r="AB48">
        <f t="shared" si="181"/>
        <v>49</v>
      </c>
      <c r="AC48">
        <f t="shared" si="181"/>
        <v>49</v>
      </c>
      <c r="AD48">
        <f t="shared" si="181"/>
        <v>49</v>
      </c>
      <c r="AE48">
        <f t="shared" si="181"/>
        <v>49</v>
      </c>
      <c r="AF48">
        <f aca="true" t="shared" si="182" ref="AF48:AM48">+AE48</f>
        <v>49</v>
      </c>
      <c r="AG48">
        <f t="shared" si="182"/>
        <v>49</v>
      </c>
      <c r="AH48">
        <f t="shared" si="182"/>
        <v>49</v>
      </c>
      <c r="AI48">
        <f t="shared" si="182"/>
        <v>49</v>
      </c>
      <c r="AJ48">
        <f t="shared" si="182"/>
        <v>49</v>
      </c>
      <c r="AK48">
        <f t="shared" si="182"/>
        <v>49</v>
      </c>
      <c r="AL48">
        <f t="shared" si="182"/>
        <v>49</v>
      </c>
      <c r="AM48">
        <f t="shared" si="182"/>
        <v>49</v>
      </c>
      <c r="AN48" s="16">
        <f>IF($K48=0,AM48,AM49)</f>
        <v>49</v>
      </c>
      <c r="AO48" s="8">
        <f>IF($K$47=0,AN48,AN49)</f>
        <v>50</v>
      </c>
      <c r="AP48" s="8">
        <f aca="true" t="shared" si="183" ref="AP48:AP73">IF($K$46=0,AO48,AO49)</f>
        <v>50</v>
      </c>
      <c r="AQ48" s="8">
        <f t="shared" si="179"/>
        <v>48</v>
      </c>
      <c r="AR48" s="8">
        <f t="shared" si="175"/>
        <v>16</v>
      </c>
      <c r="AS48" s="8">
        <f t="shared" si="171"/>
        <v>11</v>
      </c>
      <c r="AT48" s="8">
        <f t="shared" si="167"/>
        <v>54</v>
      </c>
      <c r="AU48" s="8">
        <f t="shared" si="162"/>
        <v>54</v>
      </c>
      <c r="AV48" s="8">
        <f t="shared" si="159"/>
        <v>54</v>
      </c>
      <c r="AW48" s="8">
        <f t="shared" si="156"/>
        <v>54</v>
      </c>
      <c r="AX48" s="8">
        <f t="shared" si="152"/>
        <v>54</v>
      </c>
      <c r="AY48" s="8">
        <f t="shared" si="149"/>
        <v>54</v>
      </c>
      <c r="AZ48" s="8">
        <f t="shared" si="146"/>
        <v>54</v>
      </c>
      <c r="BA48" s="8">
        <f t="shared" si="143"/>
        <v>3</v>
      </c>
      <c r="BB48" s="8">
        <f t="shared" si="139"/>
        <v>3</v>
      </c>
      <c r="BC48" s="8">
        <f t="shared" si="135"/>
        <v>43</v>
      </c>
      <c r="BD48" s="8">
        <f t="shared" si="131"/>
        <v>43</v>
      </c>
      <c r="BE48" s="8">
        <f t="shared" si="127"/>
        <v>46</v>
      </c>
      <c r="BF48" s="8">
        <f t="shared" si="124"/>
        <v>46</v>
      </c>
      <c r="BG48" s="8">
        <f t="shared" si="121"/>
        <v>46</v>
      </c>
      <c r="BH48" s="8">
        <f t="shared" si="118"/>
        <v>46</v>
      </c>
      <c r="BI48" s="8">
        <f t="shared" si="115"/>
        <v>63</v>
      </c>
      <c r="BJ48" s="8">
        <f t="shared" si="112"/>
        <v>63</v>
      </c>
      <c r="BK48" s="8">
        <f t="shared" si="107"/>
        <v>63</v>
      </c>
      <c r="BL48" s="8">
        <f t="shared" si="108"/>
        <v>63</v>
      </c>
      <c r="BM48" s="8">
        <f t="shared" si="100"/>
        <v>13</v>
      </c>
      <c r="BN48" s="8">
        <f t="shared" si="96"/>
        <v>13</v>
      </c>
      <c r="BO48" s="8">
        <f t="shared" si="92"/>
        <v>13</v>
      </c>
      <c r="BP48" s="8">
        <f t="shared" si="88"/>
        <v>13</v>
      </c>
      <c r="BQ48" s="8">
        <f t="shared" si="83"/>
        <v>13</v>
      </c>
      <c r="BR48" s="8">
        <f t="shared" si="78"/>
        <v>13</v>
      </c>
      <c r="BS48" s="8">
        <f t="shared" si="73"/>
        <v>0</v>
      </c>
      <c r="BT48" s="8">
        <f t="shared" si="68"/>
        <v>0</v>
      </c>
      <c r="BU48" s="8">
        <f t="shared" si="63"/>
        <v>0</v>
      </c>
      <c r="BV48" s="8">
        <f t="shared" si="60"/>
        <v>0</v>
      </c>
      <c r="BW48" s="8">
        <f t="shared" si="57"/>
        <v>0</v>
      </c>
      <c r="BX48" s="8">
        <f t="shared" si="54"/>
        <v>0</v>
      </c>
      <c r="BY48" s="8">
        <f t="shared" si="50"/>
        <v>0</v>
      </c>
      <c r="BZ48" s="8">
        <f t="shared" si="51"/>
        <v>0</v>
      </c>
      <c r="CA48" s="8">
        <f t="shared" si="45"/>
        <v>0</v>
      </c>
      <c r="CB48" s="8">
        <f t="shared" si="41"/>
        <v>0</v>
      </c>
      <c r="CC48" s="8">
        <f t="shared" si="37"/>
        <v>0</v>
      </c>
      <c r="CD48" s="8">
        <f t="shared" si="33"/>
        <v>0</v>
      </c>
      <c r="CE48" s="8">
        <f t="shared" si="28"/>
        <v>0</v>
      </c>
      <c r="CF48" s="8">
        <f t="shared" si="24"/>
        <v>0</v>
      </c>
      <c r="CG48" s="8">
        <f t="shared" si="20"/>
        <v>0</v>
      </c>
      <c r="CH48" s="8">
        <f t="shared" si="15"/>
        <v>0</v>
      </c>
    </row>
    <row r="49" spans="1:86" ht="12.75">
      <c r="A49">
        <f t="shared" si="153"/>
        <v>47</v>
      </c>
      <c r="B49" t="s">
        <v>59</v>
      </c>
      <c r="H49">
        <f ca="1" t="shared" si="4"/>
        <v>0.7223887550881818</v>
      </c>
      <c r="I49">
        <f t="shared" si="5"/>
        <v>50.84482410108454</v>
      </c>
      <c r="J49">
        <f t="shared" si="6"/>
        <v>50</v>
      </c>
      <c r="K49" s="12">
        <f>COUNTIF($J$2:J48,J49)</f>
        <v>0</v>
      </c>
      <c r="L49">
        <f t="shared" si="7"/>
        <v>50</v>
      </c>
      <c r="M49">
        <f t="shared" si="29"/>
        <v>50</v>
      </c>
      <c r="N49">
        <f t="shared" si="8"/>
        <v>50</v>
      </c>
      <c r="O49">
        <f aca="true" t="shared" si="184" ref="O49:V49">+N49</f>
        <v>50</v>
      </c>
      <c r="P49">
        <f t="shared" si="184"/>
        <v>50</v>
      </c>
      <c r="Q49">
        <f t="shared" si="184"/>
        <v>50</v>
      </c>
      <c r="R49">
        <f t="shared" si="184"/>
        <v>50</v>
      </c>
      <c r="S49">
        <f t="shared" si="184"/>
        <v>50</v>
      </c>
      <c r="T49">
        <f t="shared" si="184"/>
        <v>50</v>
      </c>
      <c r="U49">
        <f t="shared" si="184"/>
        <v>50</v>
      </c>
      <c r="V49">
        <f t="shared" si="184"/>
        <v>50</v>
      </c>
      <c r="W49">
        <f t="shared" si="164"/>
        <v>50</v>
      </c>
      <c r="X49">
        <f t="shared" si="164"/>
        <v>50</v>
      </c>
      <c r="Y49">
        <f aca="true" t="shared" si="185" ref="Y49:AE49">+X49</f>
        <v>50</v>
      </c>
      <c r="Z49">
        <f t="shared" si="185"/>
        <v>50</v>
      </c>
      <c r="AA49">
        <f t="shared" si="185"/>
        <v>50</v>
      </c>
      <c r="AB49">
        <f t="shared" si="185"/>
        <v>50</v>
      </c>
      <c r="AC49">
        <f t="shared" si="185"/>
        <v>50</v>
      </c>
      <c r="AD49">
        <f t="shared" si="185"/>
        <v>50</v>
      </c>
      <c r="AE49">
        <f t="shared" si="185"/>
        <v>50</v>
      </c>
      <c r="AF49">
        <f aca="true" t="shared" si="186" ref="AF49:AL49">+AE49</f>
        <v>50</v>
      </c>
      <c r="AG49">
        <f t="shared" si="186"/>
        <v>50</v>
      </c>
      <c r="AH49">
        <f t="shared" si="186"/>
        <v>50</v>
      </c>
      <c r="AI49">
        <f t="shared" si="186"/>
        <v>50</v>
      </c>
      <c r="AJ49">
        <f t="shared" si="186"/>
        <v>50</v>
      </c>
      <c r="AK49">
        <f t="shared" si="186"/>
        <v>50</v>
      </c>
      <c r="AL49">
        <f t="shared" si="186"/>
        <v>50</v>
      </c>
      <c r="AM49" s="16">
        <f>IF($K49=0,AL49,AL50)</f>
        <v>50</v>
      </c>
      <c r="AN49" s="8">
        <f>IF($K$48=0,AM49,AM50)</f>
        <v>50</v>
      </c>
      <c r="AO49" s="8">
        <f aca="true" t="shared" si="187" ref="AO49:AO73">IF($K$47=0,AN49,AN50)</f>
        <v>48</v>
      </c>
      <c r="AP49" s="8">
        <f t="shared" si="183"/>
        <v>48</v>
      </c>
      <c r="AQ49" s="8">
        <f t="shared" si="179"/>
        <v>16</v>
      </c>
      <c r="AR49" s="8">
        <f t="shared" si="175"/>
        <v>11</v>
      </c>
      <c r="AS49" s="8">
        <f t="shared" si="171"/>
        <v>54</v>
      </c>
      <c r="AT49" s="8">
        <f t="shared" si="167"/>
        <v>3</v>
      </c>
      <c r="AU49" s="8">
        <f t="shared" si="162"/>
        <v>3</v>
      </c>
      <c r="AV49" s="8">
        <f t="shared" si="159"/>
        <v>3</v>
      </c>
      <c r="AW49" s="8">
        <f t="shared" si="156"/>
        <v>3</v>
      </c>
      <c r="AX49" s="8">
        <f t="shared" si="152"/>
        <v>3</v>
      </c>
      <c r="AY49" s="8">
        <f t="shared" si="149"/>
        <v>3</v>
      </c>
      <c r="AZ49" s="8">
        <f t="shared" si="146"/>
        <v>3</v>
      </c>
      <c r="BA49" s="8">
        <f t="shared" si="143"/>
        <v>43</v>
      </c>
      <c r="BB49" s="8">
        <f t="shared" si="139"/>
        <v>43</v>
      </c>
      <c r="BC49" s="8">
        <f t="shared" si="135"/>
        <v>46</v>
      </c>
      <c r="BD49" s="8">
        <f t="shared" si="131"/>
        <v>46</v>
      </c>
      <c r="BE49" s="8">
        <f t="shared" si="127"/>
        <v>63</v>
      </c>
      <c r="BF49" s="8">
        <f t="shared" si="124"/>
        <v>63</v>
      </c>
      <c r="BG49" s="8">
        <f t="shared" si="121"/>
        <v>63</v>
      </c>
      <c r="BH49" s="8">
        <f t="shared" si="118"/>
        <v>63</v>
      </c>
      <c r="BI49" s="8">
        <f t="shared" si="115"/>
        <v>13</v>
      </c>
      <c r="BJ49" s="8">
        <f t="shared" si="112"/>
        <v>13</v>
      </c>
      <c r="BK49" s="8">
        <f t="shared" si="107"/>
        <v>13</v>
      </c>
      <c r="BL49" s="8">
        <f t="shared" si="108"/>
        <v>13</v>
      </c>
      <c r="BM49" s="8">
        <f t="shared" si="100"/>
        <v>0</v>
      </c>
      <c r="BN49" s="8">
        <f t="shared" si="96"/>
        <v>0</v>
      </c>
      <c r="BO49" s="8">
        <f t="shared" si="92"/>
        <v>0</v>
      </c>
      <c r="BP49" s="8">
        <f t="shared" si="88"/>
        <v>0</v>
      </c>
      <c r="BQ49" s="8">
        <f t="shared" si="83"/>
        <v>0</v>
      </c>
      <c r="BR49" s="8">
        <f t="shared" si="78"/>
        <v>0</v>
      </c>
      <c r="BS49" s="8">
        <f t="shared" si="73"/>
        <v>0</v>
      </c>
      <c r="BT49" s="8">
        <f t="shared" si="68"/>
        <v>0</v>
      </c>
      <c r="BU49" s="8">
        <f t="shared" si="63"/>
        <v>0</v>
      </c>
      <c r="BV49" s="8">
        <f t="shared" si="60"/>
        <v>0</v>
      </c>
      <c r="BW49" s="8">
        <f t="shared" si="57"/>
        <v>0</v>
      </c>
      <c r="BX49" s="8">
        <f t="shared" si="54"/>
        <v>0</v>
      </c>
      <c r="BY49" s="8">
        <f t="shared" si="50"/>
        <v>0</v>
      </c>
      <c r="BZ49" s="8">
        <f t="shared" si="51"/>
        <v>0</v>
      </c>
      <c r="CA49" s="8">
        <f t="shared" si="45"/>
        <v>0</v>
      </c>
      <c r="CB49" s="8">
        <f t="shared" si="41"/>
        <v>0</v>
      </c>
      <c r="CC49" s="8">
        <f t="shared" si="37"/>
        <v>0</v>
      </c>
      <c r="CD49" s="8">
        <f t="shared" si="33"/>
        <v>0</v>
      </c>
      <c r="CE49" s="8">
        <f t="shared" si="28"/>
        <v>0</v>
      </c>
      <c r="CF49" s="8">
        <f t="shared" si="24"/>
        <v>0</v>
      </c>
      <c r="CG49" s="8">
        <f t="shared" si="20"/>
        <v>0</v>
      </c>
      <c r="CH49" s="8">
        <f t="shared" si="15"/>
        <v>0</v>
      </c>
    </row>
    <row r="50" spans="1:86" ht="12.75">
      <c r="A50">
        <f t="shared" si="153"/>
        <v>48</v>
      </c>
      <c r="B50" t="s">
        <v>60</v>
      </c>
      <c r="H50">
        <f ca="1" t="shared" si="4"/>
        <v>0.8615147081358554</v>
      </c>
      <c r="I50">
        <f t="shared" si="5"/>
        <v>60.444514861374024</v>
      </c>
      <c r="J50">
        <f t="shared" si="6"/>
        <v>60</v>
      </c>
      <c r="K50" s="12">
        <f>COUNTIF($J$2:J49,J50)</f>
        <v>1</v>
      </c>
      <c r="L50">
        <f t="shared" si="7"/>
        <v>0</v>
      </c>
      <c r="M50">
        <f t="shared" si="29"/>
        <v>60</v>
      </c>
      <c r="N50">
        <f t="shared" si="8"/>
        <v>0</v>
      </c>
      <c r="O50">
        <f aca="true" t="shared" si="188" ref="O50:V50">+N50</f>
        <v>0</v>
      </c>
      <c r="P50">
        <f t="shared" si="188"/>
        <v>0</v>
      </c>
      <c r="Q50">
        <f t="shared" si="188"/>
        <v>0</v>
      </c>
      <c r="R50">
        <f t="shared" si="188"/>
        <v>0</v>
      </c>
      <c r="S50">
        <f t="shared" si="188"/>
        <v>0</v>
      </c>
      <c r="T50">
        <f t="shared" si="188"/>
        <v>0</v>
      </c>
      <c r="U50">
        <f t="shared" si="188"/>
        <v>0</v>
      </c>
      <c r="V50">
        <f t="shared" si="188"/>
        <v>0</v>
      </c>
      <c r="W50">
        <f t="shared" si="164"/>
        <v>0</v>
      </c>
      <c r="X50">
        <f t="shared" si="164"/>
        <v>0</v>
      </c>
      <c r="Y50">
        <f aca="true" t="shared" si="189" ref="Y50:AE50">+X50</f>
        <v>0</v>
      </c>
      <c r="Z50">
        <f t="shared" si="189"/>
        <v>0</v>
      </c>
      <c r="AA50">
        <f t="shared" si="189"/>
        <v>0</v>
      </c>
      <c r="AB50">
        <f t="shared" si="189"/>
        <v>0</v>
      </c>
      <c r="AC50">
        <f t="shared" si="189"/>
        <v>0</v>
      </c>
      <c r="AD50">
        <f t="shared" si="189"/>
        <v>0</v>
      </c>
      <c r="AE50">
        <f t="shared" si="189"/>
        <v>0</v>
      </c>
      <c r="AF50">
        <f aca="true" t="shared" si="190" ref="AF50:AK50">+AE50</f>
        <v>0</v>
      </c>
      <c r="AG50">
        <f t="shared" si="190"/>
        <v>0</v>
      </c>
      <c r="AH50">
        <f t="shared" si="190"/>
        <v>0</v>
      </c>
      <c r="AI50">
        <f t="shared" si="190"/>
        <v>0</v>
      </c>
      <c r="AJ50">
        <f t="shared" si="190"/>
        <v>0</v>
      </c>
      <c r="AK50">
        <f t="shared" si="190"/>
        <v>0</v>
      </c>
      <c r="AL50" s="16">
        <f>IF($K50=0,AK50,AK51)</f>
        <v>48</v>
      </c>
      <c r="AM50" s="8">
        <f>IF($K$49=0,AL50,AL51)</f>
        <v>48</v>
      </c>
      <c r="AN50" s="8">
        <f aca="true" t="shared" si="191" ref="AN50:AN73">IF($K$48=0,AM50,AM51)</f>
        <v>48</v>
      </c>
      <c r="AO50" s="8">
        <f t="shared" si="187"/>
        <v>16</v>
      </c>
      <c r="AP50" s="8">
        <f t="shared" si="183"/>
        <v>16</v>
      </c>
      <c r="AQ50" s="8">
        <f t="shared" si="179"/>
        <v>11</v>
      </c>
      <c r="AR50" s="8">
        <f t="shared" si="175"/>
        <v>54</v>
      </c>
      <c r="AS50" s="8">
        <f t="shared" si="171"/>
        <v>3</v>
      </c>
      <c r="AT50" s="8">
        <f t="shared" si="167"/>
        <v>43</v>
      </c>
      <c r="AU50" s="8">
        <f t="shared" si="162"/>
        <v>43</v>
      </c>
      <c r="AV50" s="8">
        <f t="shared" si="159"/>
        <v>43</v>
      </c>
      <c r="AW50" s="8">
        <f t="shared" si="156"/>
        <v>43</v>
      </c>
      <c r="AX50" s="8">
        <f t="shared" si="152"/>
        <v>43</v>
      </c>
      <c r="AY50" s="8">
        <f t="shared" si="149"/>
        <v>43</v>
      </c>
      <c r="AZ50" s="8">
        <f t="shared" si="146"/>
        <v>43</v>
      </c>
      <c r="BA50" s="8">
        <f t="shared" si="143"/>
        <v>46</v>
      </c>
      <c r="BB50" s="8">
        <f t="shared" si="139"/>
        <v>46</v>
      </c>
      <c r="BC50" s="8">
        <f t="shared" si="135"/>
        <v>63</v>
      </c>
      <c r="BD50" s="8">
        <f t="shared" si="131"/>
        <v>63</v>
      </c>
      <c r="BE50" s="8">
        <f t="shared" si="127"/>
        <v>13</v>
      </c>
      <c r="BF50" s="8">
        <f t="shared" si="124"/>
        <v>13</v>
      </c>
      <c r="BG50" s="8">
        <f t="shared" si="121"/>
        <v>13</v>
      </c>
      <c r="BH50" s="8">
        <f t="shared" si="118"/>
        <v>13</v>
      </c>
      <c r="BI50" s="8">
        <f t="shared" si="115"/>
        <v>0</v>
      </c>
      <c r="BJ50" s="8">
        <f t="shared" si="112"/>
        <v>0</v>
      </c>
      <c r="BK50" s="8">
        <f t="shared" si="107"/>
        <v>0</v>
      </c>
      <c r="BL50" s="8">
        <f t="shared" si="108"/>
        <v>0</v>
      </c>
      <c r="BM50" s="8">
        <f t="shared" si="100"/>
        <v>0</v>
      </c>
      <c r="BN50" s="8">
        <f t="shared" si="96"/>
        <v>0</v>
      </c>
      <c r="BO50" s="8">
        <f t="shared" si="92"/>
        <v>0</v>
      </c>
      <c r="BP50" s="8">
        <f t="shared" si="88"/>
        <v>0</v>
      </c>
      <c r="BQ50" s="8">
        <f t="shared" si="83"/>
        <v>0</v>
      </c>
      <c r="BR50" s="8">
        <f t="shared" si="78"/>
        <v>0</v>
      </c>
      <c r="BS50" s="8">
        <f t="shared" si="73"/>
        <v>0</v>
      </c>
      <c r="BT50" s="8">
        <f t="shared" si="68"/>
        <v>0</v>
      </c>
      <c r="BU50" s="8">
        <f t="shared" si="63"/>
        <v>0</v>
      </c>
      <c r="BV50" s="8">
        <f t="shared" si="60"/>
        <v>0</v>
      </c>
      <c r="BW50" s="8">
        <f t="shared" si="57"/>
        <v>0</v>
      </c>
      <c r="BX50" s="8">
        <f t="shared" si="54"/>
        <v>0</v>
      </c>
      <c r="BY50" s="8">
        <f t="shared" si="50"/>
        <v>0</v>
      </c>
      <c r="BZ50" s="8">
        <f t="shared" si="51"/>
        <v>0</v>
      </c>
      <c r="CA50" s="8">
        <f t="shared" si="45"/>
        <v>0</v>
      </c>
      <c r="CB50" s="8">
        <f t="shared" si="41"/>
        <v>0</v>
      </c>
      <c r="CC50" s="8">
        <f t="shared" si="37"/>
        <v>0</v>
      </c>
      <c r="CD50" s="8">
        <f t="shared" si="33"/>
        <v>0</v>
      </c>
      <c r="CE50" s="8">
        <f t="shared" si="28"/>
        <v>0</v>
      </c>
      <c r="CF50" s="8">
        <f t="shared" si="24"/>
        <v>0</v>
      </c>
      <c r="CG50" s="8">
        <f t="shared" si="20"/>
        <v>0</v>
      </c>
      <c r="CH50" s="8">
        <f t="shared" si="15"/>
        <v>0</v>
      </c>
    </row>
    <row r="51" spans="1:86" ht="12.75">
      <c r="A51">
        <f t="shared" si="153"/>
        <v>49</v>
      </c>
      <c r="B51" t="s">
        <v>61</v>
      </c>
      <c r="H51">
        <f ca="1" t="shared" si="4"/>
        <v>0.2836637255041492</v>
      </c>
      <c r="I51">
        <f t="shared" si="5"/>
        <v>20.572797059786296</v>
      </c>
      <c r="J51">
        <f t="shared" si="6"/>
        <v>20</v>
      </c>
      <c r="K51" s="12">
        <f>COUNTIF($J$2:J50,J51)</f>
        <v>1</v>
      </c>
      <c r="L51">
        <f t="shared" si="7"/>
        <v>0</v>
      </c>
      <c r="M51">
        <f t="shared" si="29"/>
        <v>20</v>
      </c>
      <c r="N51">
        <f t="shared" si="8"/>
        <v>0</v>
      </c>
      <c r="O51">
        <f aca="true" t="shared" si="192" ref="O51:V51">+N51</f>
        <v>0</v>
      </c>
      <c r="P51">
        <f t="shared" si="192"/>
        <v>0</v>
      </c>
      <c r="Q51">
        <f t="shared" si="192"/>
        <v>0</v>
      </c>
      <c r="R51">
        <f t="shared" si="192"/>
        <v>0</v>
      </c>
      <c r="S51">
        <f t="shared" si="192"/>
        <v>0</v>
      </c>
      <c r="T51">
        <f t="shared" si="192"/>
        <v>0</v>
      </c>
      <c r="U51">
        <f t="shared" si="192"/>
        <v>0</v>
      </c>
      <c r="V51">
        <f t="shared" si="192"/>
        <v>0</v>
      </c>
      <c r="W51">
        <f t="shared" si="164"/>
        <v>0</v>
      </c>
      <c r="X51">
        <f t="shared" si="164"/>
        <v>0</v>
      </c>
      <c r="Y51">
        <f aca="true" t="shared" si="193" ref="Y51:AE51">+X51</f>
        <v>0</v>
      </c>
      <c r="Z51">
        <f t="shared" si="193"/>
        <v>0</v>
      </c>
      <c r="AA51">
        <f t="shared" si="193"/>
        <v>0</v>
      </c>
      <c r="AB51">
        <f t="shared" si="193"/>
        <v>0</v>
      </c>
      <c r="AC51">
        <f t="shared" si="193"/>
        <v>0</v>
      </c>
      <c r="AD51">
        <f t="shared" si="193"/>
        <v>0</v>
      </c>
      <c r="AE51">
        <f t="shared" si="193"/>
        <v>0</v>
      </c>
      <c r="AF51">
        <f>+AE51</f>
        <v>0</v>
      </c>
      <c r="AG51">
        <f>+AF51</f>
        <v>0</v>
      </c>
      <c r="AH51">
        <f>+AG51</f>
        <v>0</v>
      </c>
      <c r="AI51">
        <f>+AH51</f>
        <v>0</v>
      </c>
      <c r="AJ51">
        <f>+AI51</f>
        <v>0</v>
      </c>
      <c r="AK51" s="16">
        <f>IF($K51=0,AJ51,AJ52)</f>
        <v>48</v>
      </c>
      <c r="AL51" s="8">
        <f>IF($K$50=0,AK51,AK52)</f>
        <v>16</v>
      </c>
      <c r="AM51" s="8">
        <f aca="true" t="shared" si="194" ref="AM51:AM73">IF($K$49=0,AL51,AL52)</f>
        <v>16</v>
      </c>
      <c r="AN51" s="8">
        <f t="shared" si="191"/>
        <v>16</v>
      </c>
      <c r="AO51" s="8">
        <f t="shared" si="187"/>
        <v>11</v>
      </c>
      <c r="AP51" s="8">
        <f t="shared" si="183"/>
        <v>11</v>
      </c>
      <c r="AQ51" s="8">
        <f t="shared" si="179"/>
        <v>54</v>
      </c>
      <c r="AR51" s="8">
        <f t="shared" si="175"/>
        <v>3</v>
      </c>
      <c r="AS51" s="8">
        <f t="shared" si="171"/>
        <v>43</v>
      </c>
      <c r="AT51" s="8">
        <f t="shared" si="167"/>
        <v>46</v>
      </c>
      <c r="AU51" s="8">
        <f t="shared" si="162"/>
        <v>46</v>
      </c>
      <c r="AV51" s="8">
        <f t="shared" si="159"/>
        <v>46</v>
      </c>
      <c r="AW51" s="8">
        <f t="shared" si="156"/>
        <v>46</v>
      </c>
      <c r="AX51" s="8">
        <f t="shared" si="152"/>
        <v>46</v>
      </c>
      <c r="AY51" s="8">
        <f t="shared" si="149"/>
        <v>46</v>
      </c>
      <c r="AZ51" s="8">
        <f t="shared" si="146"/>
        <v>46</v>
      </c>
      <c r="BA51" s="8">
        <f t="shared" si="143"/>
        <v>63</v>
      </c>
      <c r="BB51" s="8">
        <f t="shared" si="139"/>
        <v>63</v>
      </c>
      <c r="BC51" s="8">
        <f t="shared" si="135"/>
        <v>13</v>
      </c>
      <c r="BD51" s="8">
        <f t="shared" si="131"/>
        <v>13</v>
      </c>
      <c r="BE51" s="8">
        <f t="shared" si="127"/>
        <v>0</v>
      </c>
      <c r="BF51" s="8">
        <f t="shared" si="124"/>
        <v>0</v>
      </c>
      <c r="BG51" s="8">
        <f t="shared" si="121"/>
        <v>0</v>
      </c>
      <c r="BH51" s="8">
        <f t="shared" si="118"/>
        <v>0</v>
      </c>
      <c r="BI51" s="8">
        <f t="shared" si="115"/>
        <v>0</v>
      </c>
      <c r="BJ51" s="8">
        <f t="shared" si="112"/>
        <v>0</v>
      </c>
      <c r="BK51" s="8">
        <f t="shared" si="107"/>
        <v>0</v>
      </c>
      <c r="BL51" s="8">
        <f t="shared" si="108"/>
        <v>0</v>
      </c>
      <c r="BM51" s="8">
        <f t="shared" si="100"/>
        <v>0</v>
      </c>
      <c r="BN51" s="8">
        <f t="shared" si="96"/>
        <v>0</v>
      </c>
      <c r="BO51" s="8">
        <f t="shared" si="92"/>
        <v>0</v>
      </c>
      <c r="BP51" s="8">
        <f t="shared" si="88"/>
        <v>0</v>
      </c>
      <c r="BQ51" s="8">
        <f t="shared" si="83"/>
        <v>0</v>
      </c>
      <c r="BR51" s="8">
        <f t="shared" si="78"/>
        <v>0</v>
      </c>
      <c r="BS51" s="8">
        <f t="shared" si="73"/>
        <v>0</v>
      </c>
      <c r="BT51" s="8">
        <f t="shared" si="68"/>
        <v>0</v>
      </c>
      <c r="BU51" s="8">
        <f t="shared" si="63"/>
        <v>0</v>
      </c>
      <c r="BV51" s="8">
        <f t="shared" si="60"/>
        <v>0</v>
      </c>
      <c r="BW51" s="8">
        <f t="shared" si="57"/>
        <v>0</v>
      </c>
      <c r="BX51" s="8">
        <f t="shared" si="54"/>
        <v>0</v>
      </c>
      <c r="BY51" s="8">
        <f t="shared" si="50"/>
        <v>0</v>
      </c>
      <c r="BZ51" s="8">
        <f t="shared" si="51"/>
        <v>0</v>
      </c>
      <c r="CA51" s="8">
        <f t="shared" si="45"/>
        <v>0</v>
      </c>
      <c r="CB51" s="8">
        <f t="shared" si="41"/>
        <v>0</v>
      </c>
      <c r="CC51" s="8">
        <f t="shared" si="37"/>
        <v>0</v>
      </c>
      <c r="CD51" s="8">
        <f t="shared" si="33"/>
        <v>0</v>
      </c>
      <c r="CE51" s="8">
        <f t="shared" si="28"/>
        <v>0</v>
      </c>
      <c r="CF51" s="8">
        <f t="shared" si="24"/>
        <v>0</v>
      </c>
      <c r="CG51" s="8">
        <f t="shared" si="20"/>
        <v>0</v>
      </c>
      <c r="CH51" s="8">
        <f t="shared" si="15"/>
        <v>0</v>
      </c>
    </row>
    <row r="52" spans="1:86" ht="12.75">
      <c r="A52">
        <f t="shared" si="153"/>
        <v>50</v>
      </c>
      <c r="B52" t="s">
        <v>62</v>
      </c>
      <c r="H52">
        <f ca="1" t="shared" si="4"/>
        <v>0.3901246611381306</v>
      </c>
      <c r="I52">
        <f t="shared" si="5"/>
        <v>27.91860161853101</v>
      </c>
      <c r="J52">
        <f t="shared" si="6"/>
        <v>27</v>
      </c>
      <c r="K52" s="12">
        <f>COUNTIF($J$2:J51,J52)</f>
        <v>2</v>
      </c>
      <c r="L52">
        <f t="shared" si="7"/>
        <v>0</v>
      </c>
      <c r="M52">
        <f t="shared" si="29"/>
        <v>27</v>
      </c>
      <c r="N52">
        <f t="shared" si="8"/>
        <v>0</v>
      </c>
      <c r="O52">
        <f aca="true" t="shared" si="195" ref="O52:V52">+N52</f>
        <v>0</v>
      </c>
      <c r="P52">
        <f t="shared" si="195"/>
        <v>0</v>
      </c>
      <c r="Q52">
        <f t="shared" si="195"/>
        <v>0</v>
      </c>
      <c r="R52">
        <f t="shared" si="195"/>
        <v>0</v>
      </c>
      <c r="S52">
        <f t="shared" si="195"/>
        <v>0</v>
      </c>
      <c r="T52">
        <f t="shared" si="195"/>
        <v>0</v>
      </c>
      <c r="U52">
        <f t="shared" si="195"/>
        <v>0</v>
      </c>
      <c r="V52">
        <f t="shared" si="195"/>
        <v>0</v>
      </c>
      <c r="W52">
        <f t="shared" si="164"/>
        <v>0</v>
      </c>
      <c r="X52">
        <f t="shared" si="164"/>
        <v>0</v>
      </c>
      <c r="Y52">
        <f aca="true" t="shared" si="196" ref="Y52:AE52">+X52</f>
        <v>0</v>
      </c>
      <c r="Z52">
        <f t="shared" si="196"/>
        <v>0</v>
      </c>
      <c r="AA52">
        <f t="shared" si="196"/>
        <v>0</v>
      </c>
      <c r="AB52">
        <f t="shared" si="196"/>
        <v>0</v>
      </c>
      <c r="AC52">
        <f t="shared" si="196"/>
        <v>0</v>
      </c>
      <c r="AD52">
        <f t="shared" si="196"/>
        <v>0</v>
      </c>
      <c r="AE52">
        <f t="shared" si="196"/>
        <v>0</v>
      </c>
      <c r="AF52">
        <f>+AE52</f>
        <v>0</v>
      </c>
      <c r="AG52">
        <f>+AF52</f>
        <v>0</v>
      </c>
      <c r="AH52">
        <f>+AG52</f>
        <v>0</v>
      </c>
      <c r="AI52">
        <f>+AH52</f>
        <v>0</v>
      </c>
      <c r="AJ52" s="16">
        <f>IF($K52=0,AI52,AI53)</f>
        <v>48</v>
      </c>
      <c r="AK52" s="8">
        <f>IF($K$51=0,AJ52,AJ53)</f>
        <v>16</v>
      </c>
      <c r="AL52" s="8">
        <f aca="true" t="shared" si="197" ref="AL52:AL73">IF($K$50=0,AK52,AK53)</f>
        <v>11</v>
      </c>
      <c r="AM52" s="8">
        <f t="shared" si="194"/>
        <v>11</v>
      </c>
      <c r="AN52" s="8">
        <f t="shared" si="191"/>
        <v>11</v>
      </c>
      <c r="AO52" s="8">
        <f t="shared" si="187"/>
        <v>54</v>
      </c>
      <c r="AP52" s="8">
        <f t="shared" si="183"/>
        <v>54</v>
      </c>
      <c r="AQ52" s="8">
        <f t="shared" si="179"/>
        <v>3</v>
      </c>
      <c r="AR52" s="8">
        <f t="shared" si="175"/>
        <v>43</v>
      </c>
      <c r="AS52" s="8">
        <f t="shared" si="171"/>
        <v>46</v>
      </c>
      <c r="AT52" s="8">
        <f t="shared" si="167"/>
        <v>63</v>
      </c>
      <c r="AU52" s="8">
        <f t="shared" si="162"/>
        <v>63</v>
      </c>
      <c r="AV52" s="8">
        <f t="shared" si="159"/>
        <v>63</v>
      </c>
      <c r="AW52" s="8">
        <f t="shared" si="156"/>
        <v>63</v>
      </c>
      <c r="AX52" s="8">
        <f t="shared" si="152"/>
        <v>63</v>
      </c>
      <c r="AY52" s="8">
        <f t="shared" si="149"/>
        <v>63</v>
      </c>
      <c r="AZ52" s="8">
        <f t="shared" si="146"/>
        <v>63</v>
      </c>
      <c r="BA52" s="8">
        <f t="shared" si="143"/>
        <v>13</v>
      </c>
      <c r="BB52" s="8">
        <f t="shared" si="139"/>
        <v>13</v>
      </c>
      <c r="BC52" s="8">
        <f t="shared" si="135"/>
        <v>0</v>
      </c>
      <c r="BD52" s="8">
        <f t="shared" si="131"/>
        <v>0</v>
      </c>
      <c r="BE52" s="8">
        <f t="shared" si="127"/>
        <v>0</v>
      </c>
      <c r="BF52" s="8">
        <f t="shared" si="124"/>
        <v>0</v>
      </c>
      <c r="BG52" s="8">
        <f t="shared" si="121"/>
        <v>0</v>
      </c>
      <c r="BH52" s="8">
        <f t="shared" si="118"/>
        <v>0</v>
      </c>
      <c r="BI52" s="8">
        <f t="shared" si="115"/>
        <v>0</v>
      </c>
      <c r="BJ52" s="8">
        <f t="shared" si="112"/>
        <v>0</v>
      </c>
      <c r="BK52" s="8">
        <f t="shared" si="107"/>
        <v>0</v>
      </c>
      <c r="BL52" s="8">
        <f t="shared" si="108"/>
        <v>0</v>
      </c>
      <c r="BM52" s="8">
        <f t="shared" si="100"/>
        <v>0</v>
      </c>
      <c r="BN52" s="8">
        <f t="shared" si="96"/>
        <v>0</v>
      </c>
      <c r="BO52" s="8">
        <f t="shared" si="92"/>
        <v>0</v>
      </c>
      <c r="BP52" s="8">
        <f t="shared" si="88"/>
        <v>0</v>
      </c>
      <c r="BQ52" s="8">
        <f t="shared" si="83"/>
        <v>0</v>
      </c>
      <c r="BR52" s="8">
        <f t="shared" si="78"/>
        <v>0</v>
      </c>
      <c r="BS52" s="8">
        <f t="shared" si="73"/>
        <v>0</v>
      </c>
      <c r="BT52" s="8">
        <f t="shared" si="68"/>
        <v>0</v>
      </c>
      <c r="BU52" s="8">
        <f t="shared" si="63"/>
        <v>0</v>
      </c>
      <c r="BV52" s="8">
        <f t="shared" si="60"/>
        <v>0</v>
      </c>
      <c r="BW52" s="8">
        <f t="shared" si="57"/>
        <v>0</v>
      </c>
      <c r="BX52" s="8">
        <f t="shared" si="54"/>
        <v>0</v>
      </c>
      <c r="BY52" s="8">
        <f t="shared" si="50"/>
        <v>0</v>
      </c>
      <c r="BZ52" s="8">
        <f t="shared" si="51"/>
        <v>0</v>
      </c>
      <c r="CA52" s="8">
        <f t="shared" si="45"/>
        <v>0</v>
      </c>
      <c r="CB52" s="8">
        <f t="shared" si="41"/>
        <v>0</v>
      </c>
      <c r="CC52" s="8">
        <f t="shared" si="37"/>
        <v>0</v>
      </c>
      <c r="CD52" s="8">
        <f t="shared" si="33"/>
        <v>0</v>
      </c>
      <c r="CE52" s="8">
        <f t="shared" si="28"/>
        <v>0</v>
      </c>
      <c r="CF52" s="8">
        <f t="shared" si="24"/>
        <v>0</v>
      </c>
      <c r="CG52" s="8">
        <f t="shared" si="20"/>
        <v>0</v>
      </c>
      <c r="CH52" s="8">
        <f t="shared" si="15"/>
        <v>0</v>
      </c>
    </row>
    <row r="53" spans="1:86" ht="12.75">
      <c r="A53">
        <f t="shared" si="153"/>
        <v>51</v>
      </c>
      <c r="B53" t="s">
        <v>76</v>
      </c>
      <c r="H53">
        <f ca="1" t="shared" si="4"/>
        <v>0.29225885053172806</v>
      </c>
      <c r="I53">
        <f t="shared" si="5"/>
        <v>21.165860686689236</v>
      </c>
      <c r="J53">
        <f t="shared" si="6"/>
        <v>21</v>
      </c>
      <c r="K53" s="12">
        <f>COUNTIF($J$2:J52,J53)</f>
        <v>2</v>
      </c>
      <c r="L53">
        <f t="shared" si="7"/>
        <v>0</v>
      </c>
      <c r="M53">
        <f t="shared" si="29"/>
        <v>21</v>
      </c>
      <c r="N53">
        <f t="shared" si="8"/>
        <v>0</v>
      </c>
      <c r="O53">
        <f aca="true" t="shared" si="198" ref="O53:V53">+N53</f>
        <v>0</v>
      </c>
      <c r="P53">
        <f t="shared" si="198"/>
        <v>0</v>
      </c>
      <c r="Q53">
        <f t="shared" si="198"/>
        <v>0</v>
      </c>
      <c r="R53">
        <f t="shared" si="198"/>
        <v>0</v>
      </c>
      <c r="S53">
        <f t="shared" si="198"/>
        <v>0</v>
      </c>
      <c r="T53">
        <f t="shared" si="198"/>
        <v>0</v>
      </c>
      <c r="U53">
        <f t="shared" si="198"/>
        <v>0</v>
      </c>
      <c r="V53">
        <f t="shared" si="198"/>
        <v>0</v>
      </c>
      <c r="W53">
        <f t="shared" si="164"/>
        <v>0</v>
      </c>
      <c r="X53">
        <f t="shared" si="164"/>
        <v>0</v>
      </c>
      <c r="Y53">
        <f aca="true" t="shared" si="199" ref="Y53:AE53">+X53</f>
        <v>0</v>
      </c>
      <c r="Z53">
        <f t="shared" si="199"/>
        <v>0</v>
      </c>
      <c r="AA53">
        <f t="shared" si="199"/>
        <v>0</v>
      </c>
      <c r="AB53">
        <f t="shared" si="199"/>
        <v>0</v>
      </c>
      <c r="AC53">
        <f t="shared" si="199"/>
        <v>0</v>
      </c>
      <c r="AD53">
        <f t="shared" si="199"/>
        <v>0</v>
      </c>
      <c r="AE53">
        <f t="shared" si="199"/>
        <v>0</v>
      </c>
      <c r="AF53">
        <f>+AE53</f>
        <v>0</v>
      </c>
      <c r="AG53">
        <f>+AF53</f>
        <v>0</v>
      </c>
      <c r="AH53">
        <f>+AG53</f>
        <v>0</v>
      </c>
      <c r="AI53" s="16">
        <f>IF($K53=0,AH53,AH54)</f>
        <v>48</v>
      </c>
      <c r="AJ53" s="8">
        <f>IF($K$52=0,AI53,AI54)</f>
        <v>16</v>
      </c>
      <c r="AK53" s="8">
        <f aca="true" t="shared" si="200" ref="AK53:AK73">IF($K$51=0,AJ53,AJ54)</f>
        <v>11</v>
      </c>
      <c r="AL53" s="8">
        <f t="shared" si="197"/>
        <v>54</v>
      </c>
      <c r="AM53" s="8">
        <f t="shared" si="194"/>
        <v>54</v>
      </c>
      <c r="AN53" s="8">
        <f t="shared" si="191"/>
        <v>54</v>
      </c>
      <c r="AO53" s="8">
        <f t="shared" si="187"/>
        <v>3</v>
      </c>
      <c r="AP53" s="8">
        <f t="shared" si="183"/>
        <v>3</v>
      </c>
      <c r="AQ53" s="8">
        <f t="shared" si="179"/>
        <v>43</v>
      </c>
      <c r="AR53" s="8">
        <f t="shared" si="175"/>
        <v>46</v>
      </c>
      <c r="AS53" s="8">
        <f t="shared" si="171"/>
        <v>63</v>
      </c>
      <c r="AT53" s="8">
        <f t="shared" si="167"/>
        <v>13</v>
      </c>
      <c r="AU53" s="8">
        <f t="shared" si="162"/>
        <v>13</v>
      </c>
      <c r="AV53" s="8">
        <f t="shared" si="159"/>
        <v>13</v>
      </c>
      <c r="AW53" s="8">
        <f t="shared" si="156"/>
        <v>13</v>
      </c>
      <c r="AX53" s="8">
        <f t="shared" si="152"/>
        <v>13</v>
      </c>
      <c r="AY53" s="8">
        <f t="shared" si="149"/>
        <v>13</v>
      </c>
      <c r="AZ53" s="8">
        <f t="shared" si="146"/>
        <v>13</v>
      </c>
      <c r="BA53" s="8">
        <f t="shared" si="143"/>
        <v>0</v>
      </c>
      <c r="BB53" s="8">
        <f t="shared" si="139"/>
        <v>0</v>
      </c>
      <c r="BC53" s="8">
        <f t="shared" si="135"/>
        <v>0</v>
      </c>
      <c r="BD53" s="8">
        <f t="shared" si="131"/>
        <v>0</v>
      </c>
      <c r="BE53" s="8">
        <f t="shared" si="127"/>
        <v>0</v>
      </c>
      <c r="BF53" s="8">
        <f t="shared" si="124"/>
        <v>0</v>
      </c>
      <c r="BG53" s="8">
        <f t="shared" si="121"/>
        <v>0</v>
      </c>
      <c r="BH53" s="8">
        <f t="shared" si="118"/>
        <v>0</v>
      </c>
      <c r="BI53" s="8">
        <f t="shared" si="115"/>
        <v>0</v>
      </c>
      <c r="BJ53" s="8">
        <f t="shared" si="112"/>
        <v>0</v>
      </c>
      <c r="BK53" s="8">
        <f t="shared" si="107"/>
        <v>0</v>
      </c>
      <c r="BL53" s="8">
        <f t="shared" si="108"/>
        <v>0</v>
      </c>
      <c r="BM53" s="8">
        <f t="shared" si="100"/>
        <v>0</v>
      </c>
      <c r="BN53" s="8">
        <f t="shared" si="96"/>
        <v>0</v>
      </c>
      <c r="BO53" s="8">
        <f t="shared" si="92"/>
        <v>0</v>
      </c>
      <c r="BP53" s="8">
        <f t="shared" si="88"/>
        <v>0</v>
      </c>
      <c r="BQ53" s="8">
        <f t="shared" si="83"/>
        <v>0</v>
      </c>
      <c r="BR53" s="8">
        <f t="shared" si="78"/>
        <v>0</v>
      </c>
      <c r="BS53" s="8">
        <f t="shared" si="73"/>
        <v>0</v>
      </c>
      <c r="BT53" s="8">
        <f t="shared" si="68"/>
        <v>0</v>
      </c>
      <c r="BU53" s="8">
        <f t="shared" si="63"/>
        <v>0</v>
      </c>
      <c r="BV53" s="8">
        <f t="shared" si="60"/>
        <v>0</v>
      </c>
      <c r="BW53" s="8">
        <f t="shared" si="57"/>
        <v>0</v>
      </c>
      <c r="BX53" s="8">
        <f t="shared" si="54"/>
        <v>0</v>
      </c>
      <c r="BY53" s="8">
        <f t="shared" si="50"/>
        <v>0</v>
      </c>
      <c r="BZ53" s="8">
        <f t="shared" si="51"/>
        <v>0</v>
      </c>
      <c r="CA53" s="8">
        <f t="shared" si="45"/>
        <v>0</v>
      </c>
      <c r="CB53" s="8">
        <f t="shared" si="41"/>
        <v>0</v>
      </c>
      <c r="CC53" s="8">
        <f t="shared" si="37"/>
        <v>0</v>
      </c>
      <c r="CD53" s="8">
        <f t="shared" si="33"/>
        <v>0</v>
      </c>
      <c r="CE53" s="8">
        <f t="shared" si="28"/>
        <v>0</v>
      </c>
      <c r="CF53" s="8">
        <f t="shared" si="24"/>
        <v>0</v>
      </c>
      <c r="CG53" s="8">
        <f t="shared" si="20"/>
        <v>0</v>
      </c>
      <c r="CH53" s="8">
        <f t="shared" si="15"/>
        <v>0</v>
      </c>
    </row>
    <row r="54" spans="1:86" ht="12.75">
      <c r="A54">
        <f t="shared" si="153"/>
        <v>52</v>
      </c>
      <c r="B54" t="s">
        <v>77</v>
      </c>
      <c r="H54">
        <f ca="1" t="shared" si="4"/>
        <v>0.9167763772273618</v>
      </c>
      <c r="I54">
        <f t="shared" si="5"/>
        <v>64.25757002868797</v>
      </c>
      <c r="J54">
        <f t="shared" si="6"/>
        <v>64</v>
      </c>
      <c r="K54" s="12">
        <f>COUNTIF($J$2:J53,J54)</f>
        <v>2</v>
      </c>
      <c r="L54">
        <f t="shared" si="7"/>
        <v>0</v>
      </c>
      <c r="M54">
        <f t="shared" si="29"/>
        <v>64</v>
      </c>
      <c r="N54">
        <f t="shared" si="8"/>
        <v>0</v>
      </c>
      <c r="O54">
        <f aca="true" t="shared" si="201" ref="O54:V54">+N54</f>
        <v>0</v>
      </c>
      <c r="P54">
        <f t="shared" si="201"/>
        <v>0</v>
      </c>
      <c r="Q54">
        <f t="shared" si="201"/>
        <v>0</v>
      </c>
      <c r="R54">
        <f t="shared" si="201"/>
        <v>0</v>
      </c>
      <c r="S54">
        <f t="shared" si="201"/>
        <v>0</v>
      </c>
      <c r="T54">
        <f t="shared" si="201"/>
        <v>0</v>
      </c>
      <c r="U54">
        <f t="shared" si="201"/>
        <v>0</v>
      </c>
      <c r="V54" s="27">
        <f t="shared" si="201"/>
        <v>0</v>
      </c>
      <c r="W54" s="27">
        <f t="shared" si="164"/>
        <v>0</v>
      </c>
      <c r="X54" s="27">
        <f t="shared" si="164"/>
        <v>0</v>
      </c>
      <c r="Y54" s="27">
        <f aca="true" t="shared" si="202" ref="Y54:AE54">+X54</f>
        <v>0</v>
      </c>
      <c r="Z54" s="27">
        <f t="shared" si="202"/>
        <v>0</v>
      </c>
      <c r="AA54" s="27">
        <f t="shared" si="202"/>
        <v>0</v>
      </c>
      <c r="AB54" s="27">
        <f t="shared" si="202"/>
        <v>0</v>
      </c>
      <c r="AC54" s="27">
        <f t="shared" si="202"/>
        <v>0</v>
      </c>
      <c r="AD54" s="27">
        <f t="shared" si="202"/>
        <v>0</v>
      </c>
      <c r="AE54">
        <f t="shared" si="202"/>
        <v>0</v>
      </c>
      <c r="AF54">
        <f>+AE54</f>
        <v>0</v>
      </c>
      <c r="AG54">
        <f>+AF54</f>
        <v>0</v>
      </c>
      <c r="AH54" s="16">
        <f>IF($K54=0,AG54,AG55)</f>
        <v>48</v>
      </c>
      <c r="AI54" s="8">
        <f>IF($K$53=0,AH54,AH55)</f>
        <v>16</v>
      </c>
      <c r="AJ54" s="8">
        <f aca="true" t="shared" si="203" ref="AJ54:AJ73">IF($K$52=0,AI54,AI55)</f>
        <v>11</v>
      </c>
      <c r="AK54" s="8">
        <f t="shared" si="200"/>
        <v>54</v>
      </c>
      <c r="AL54" s="8">
        <f t="shared" si="197"/>
        <v>3</v>
      </c>
      <c r="AM54" s="8">
        <f t="shared" si="194"/>
        <v>3</v>
      </c>
      <c r="AN54" s="8">
        <f t="shared" si="191"/>
        <v>3</v>
      </c>
      <c r="AO54" s="8">
        <f t="shared" si="187"/>
        <v>43</v>
      </c>
      <c r="AP54" s="8">
        <f t="shared" si="183"/>
        <v>43</v>
      </c>
      <c r="AQ54" s="8">
        <f t="shared" si="179"/>
        <v>46</v>
      </c>
      <c r="AR54" s="8">
        <f t="shared" si="175"/>
        <v>63</v>
      </c>
      <c r="AS54" s="8">
        <f t="shared" si="171"/>
        <v>13</v>
      </c>
      <c r="AT54" s="8">
        <f t="shared" si="167"/>
        <v>0</v>
      </c>
      <c r="AU54" s="8">
        <f t="shared" si="162"/>
        <v>0</v>
      </c>
      <c r="AV54" s="8">
        <f t="shared" si="159"/>
        <v>0</v>
      </c>
      <c r="AW54" s="8">
        <f t="shared" si="156"/>
        <v>0</v>
      </c>
      <c r="AX54" s="8">
        <f t="shared" si="152"/>
        <v>0</v>
      </c>
      <c r="AY54" s="8">
        <f t="shared" si="149"/>
        <v>0</v>
      </c>
      <c r="AZ54" s="8">
        <f t="shared" si="146"/>
        <v>0</v>
      </c>
      <c r="BA54" s="8">
        <f t="shared" si="143"/>
        <v>0</v>
      </c>
      <c r="BB54" s="8">
        <f t="shared" si="139"/>
        <v>0</v>
      </c>
      <c r="BC54" s="8">
        <f t="shared" si="135"/>
        <v>0</v>
      </c>
      <c r="BD54" s="8">
        <f t="shared" si="131"/>
        <v>0</v>
      </c>
      <c r="BE54" s="8">
        <f t="shared" si="127"/>
        <v>0</v>
      </c>
      <c r="BF54" s="8">
        <f t="shared" si="124"/>
        <v>0</v>
      </c>
      <c r="BG54" s="8">
        <f t="shared" si="121"/>
        <v>0</v>
      </c>
      <c r="BH54" s="8">
        <f t="shared" si="118"/>
        <v>0</v>
      </c>
      <c r="BI54" s="8">
        <f t="shared" si="115"/>
        <v>0</v>
      </c>
      <c r="BJ54" s="8">
        <f t="shared" si="112"/>
        <v>0</v>
      </c>
      <c r="BK54" s="8">
        <f t="shared" si="107"/>
        <v>0</v>
      </c>
      <c r="BL54" s="8">
        <f t="shared" si="108"/>
        <v>0</v>
      </c>
      <c r="BM54" s="8">
        <f t="shared" si="100"/>
        <v>0</v>
      </c>
      <c r="BN54" s="8">
        <f t="shared" si="96"/>
        <v>0</v>
      </c>
      <c r="BO54" s="8">
        <f t="shared" si="92"/>
        <v>0</v>
      </c>
      <c r="BP54" s="8">
        <f t="shared" si="88"/>
        <v>0</v>
      </c>
      <c r="BQ54" s="8">
        <f t="shared" si="83"/>
        <v>0</v>
      </c>
      <c r="BR54" s="8">
        <f t="shared" si="78"/>
        <v>0</v>
      </c>
      <c r="BS54" s="8">
        <f t="shared" si="73"/>
        <v>0</v>
      </c>
      <c r="BT54" s="8">
        <f t="shared" si="68"/>
        <v>0</v>
      </c>
      <c r="BU54" s="8">
        <f t="shared" si="63"/>
        <v>0</v>
      </c>
      <c r="BV54" s="8">
        <f t="shared" si="60"/>
        <v>0</v>
      </c>
      <c r="BW54" s="8">
        <f t="shared" si="57"/>
        <v>0</v>
      </c>
      <c r="BX54" s="8">
        <f t="shared" si="54"/>
        <v>0</v>
      </c>
      <c r="BY54" s="8">
        <f t="shared" si="50"/>
        <v>0</v>
      </c>
      <c r="BZ54" s="8">
        <f t="shared" si="51"/>
        <v>0</v>
      </c>
      <c r="CA54" s="8">
        <f t="shared" si="45"/>
        <v>0</v>
      </c>
      <c r="CB54" s="8">
        <f t="shared" si="41"/>
        <v>0</v>
      </c>
      <c r="CC54" s="8">
        <f t="shared" si="37"/>
        <v>0</v>
      </c>
      <c r="CD54" s="8">
        <f t="shared" si="33"/>
        <v>0</v>
      </c>
      <c r="CE54" s="8">
        <f t="shared" si="28"/>
        <v>0</v>
      </c>
      <c r="CF54" s="8">
        <f t="shared" si="24"/>
        <v>0</v>
      </c>
      <c r="CG54" s="8">
        <f t="shared" si="20"/>
        <v>0</v>
      </c>
      <c r="CH54" s="8">
        <f t="shared" si="15"/>
        <v>0</v>
      </c>
    </row>
    <row r="55" spans="1:86" ht="12.75">
      <c r="A55">
        <f t="shared" si="153"/>
        <v>53</v>
      </c>
      <c r="B55" t="s">
        <v>78</v>
      </c>
      <c r="H55">
        <f ca="1" t="shared" si="4"/>
        <v>0.6814587497717322</v>
      </c>
      <c r="I55">
        <f t="shared" si="5"/>
        <v>48.02065373424952</v>
      </c>
      <c r="J55">
        <f t="shared" si="6"/>
        <v>48</v>
      </c>
      <c r="K55" s="12">
        <f>COUNTIF($J$2:J54,J55)</f>
        <v>0</v>
      </c>
      <c r="L55">
        <f t="shared" si="7"/>
        <v>48</v>
      </c>
      <c r="M55">
        <f t="shared" si="29"/>
        <v>48</v>
      </c>
      <c r="N55">
        <f t="shared" si="8"/>
        <v>48</v>
      </c>
      <c r="O55">
        <f aca="true" t="shared" si="204" ref="O55:V55">+N55</f>
        <v>48</v>
      </c>
      <c r="P55">
        <f t="shared" si="204"/>
        <v>48</v>
      </c>
      <c r="Q55">
        <f t="shared" si="204"/>
        <v>48</v>
      </c>
      <c r="R55">
        <f t="shared" si="204"/>
        <v>48</v>
      </c>
      <c r="S55">
        <f t="shared" si="204"/>
        <v>48</v>
      </c>
      <c r="T55">
        <f t="shared" si="204"/>
        <v>48</v>
      </c>
      <c r="U55">
        <f t="shared" si="204"/>
        <v>48</v>
      </c>
      <c r="V55" s="27">
        <f t="shared" si="204"/>
        <v>48</v>
      </c>
      <c r="W55" s="27">
        <f t="shared" si="164"/>
        <v>48</v>
      </c>
      <c r="X55" s="27">
        <f t="shared" si="164"/>
        <v>48</v>
      </c>
      <c r="Y55" s="27">
        <f aca="true" t="shared" si="205" ref="Y55:AE55">+X55</f>
        <v>48</v>
      </c>
      <c r="Z55" s="27">
        <f t="shared" si="205"/>
        <v>48</v>
      </c>
      <c r="AA55" s="27">
        <f t="shared" si="205"/>
        <v>48</v>
      </c>
      <c r="AB55" s="27">
        <f t="shared" si="205"/>
        <v>48</v>
      </c>
      <c r="AC55" s="27">
        <f t="shared" si="205"/>
        <v>48</v>
      </c>
      <c r="AD55" s="27">
        <f t="shared" si="205"/>
        <v>48</v>
      </c>
      <c r="AE55">
        <f t="shared" si="205"/>
        <v>48</v>
      </c>
      <c r="AF55">
        <f>+AE55</f>
        <v>48</v>
      </c>
      <c r="AG55" s="16">
        <f>IF($K55=0,AF55,AF56)</f>
        <v>48</v>
      </c>
      <c r="AH55" s="8">
        <f>IF($K$54=0,AG55,AG56)</f>
        <v>16</v>
      </c>
      <c r="AI55" s="8">
        <f>IF($K$53=0,AH55,AH56)</f>
        <v>11</v>
      </c>
      <c r="AJ55" s="8">
        <f t="shared" si="203"/>
        <v>54</v>
      </c>
      <c r="AK55" s="8">
        <f t="shared" si="200"/>
        <v>3</v>
      </c>
      <c r="AL55" s="8">
        <f t="shared" si="197"/>
        <v>43</v>
      </c>
      <c r="AM55" s="8">
        <f t="shared" si="194"/>
        <v>43</v>
      </c>
      <c r="AN55" s="8">
        <f t="shared" si="191"/>
        <v>43</v>
      </c>
      <c r="AO55" s="8">
        <f t="shared" si="187"/>
        <v>46</v>
      </c>
      <c r="AP55" s="8">
        <f t="shared" si="183"/>
        <v>46</v>
      </c>
      <c r="AQ55" s="8">
        <f t="shared" si="179"/>
        <v>63</v>
      </c>
      <c r="AR55" s="8">
        <f t="shared" si="175"/>
        <v>13</v>
      </c>
      <c r="AS55" s="8">
        <f t="shared" si="171"/>
        <v>0</v>
      </c>
      <c r="AT55" s="8">
        <f t="shared" si="167"/>
        <v>0</v>
      </c>
      <c r="AU55" s="8">
        <f t="shared" si="162"/>
        <v>0</v>
      </c>
      <c r="AV55" s="8">
        <f t="shared" si="159"/>
        <v>0</v>
      </c>
      <c r="AW55" s="8">
        <f t="shared" si="156"/>
        <v>0</v>
      </c>
      <c r="AX55" s="8">
        <f t="shared" si="152"/>
        <v>0</v>
      </c>
      <c r="AY55" s="8">
        <f t="shared" si="149"/>
        <v>0</v>
      </c>
      <c r="AZ55" s="8">
        <f t="shared" si="146"/>
        <v>0</v>
      </c>
      <c r="BA55" s="8">
        <f t="shared" si="143"/>
        <v>0</v>
      </c>
      <c r="BB55" s="8">
        <f t="shared" si="139"/>
        <v>0</v>
      </c>
      <c r="BC55" s="8">
        <f t="shared" si="135"/>
        <v>0</v>
      </c>
      <c r="BD55" s="8">
        <f t="shared" si="131"/>
        <v>0</v>
      </c>
      <c r="BE55" s="8">
        <f t="shared" si="127"/>
        <v>0</v>
      </c>
      <c r="BF55" s="8">
        <f t="shared" si="124"/>
        <v>0</v>
      </c>
      <c r="BG55" s="8">
        <f t="shared" si="121"/>
        <v>0</v>
      </c>
      <c r="BH55" s="8">
        <f t="shared" si="118"/>
        <v>0</v>
      </c>
      <c r="BI55" s="8">
        <f t="shared" si="115"/>
        <v>0</v>
      </c>
      <c r="BJ55" s="8">
        <f t="shared" si="112"/>
        <v>0</v>
      </c>
      <c r="BK55" s="8">
        <f t="shared" si="107"/>
        <v>0</v>
      </c>
      <c r="BL55" s="8">
        <f t="shared" si="108"/>
        <v>0</v>
      </c>
      <c r="BM55" s="8">
        <f t="shared" si="100"/>
        <v>0</v>
      </c>
      <c r="BN55" s="8">
        <f t="shared" si="96"/>
        <v>0</v>
      </c>
      <c r="BO55" s="8">
        <f t="shared" si="92"/>
        <v>0</v>
      </c>
      <c r="BP55" s="8">
        <f t="shared" si="88"/>
        <v>0</v>
      </c>
      <c r="BQ55" s="8">
        <f t="shared" si="83"/>
        <v>0</v>
      </c>
      <c r="BR55" s="8">
        <f t="shared" si="78"/>
        <v>0</v>
      </c>
      <c r="BS55" s="8">
        <f t="shared" si="73"/>
        <v>0</v>
      </c>
      <c r="BT55" s="8">
        <f t="shared" si="68"/>
        <v>0</v>
      </c>
      <c r="BU55" s="8">
        <f t="shared" si="63"/>
        <v>0</v>
      </c>
      <c r="BV55" s="8">
        <f t="shared" si="60"/>
        <v>0</v>
      </c>
      <c r="BW55" s="8">
        <f t="shared" si="57"/>
        <v>0</v>
      </c>
      <c r="BX55" s="8">
        <f t="shared" si="54"/>
        <v>0</v>
      </c>
      <c r="BY55" s="8">
        <f t="shared" si="50"/>
        <v>0</v>
      </c>
      <c r="BZ55" s="8">
        <f t="shared" si="51"/>
        <v>0</v>
      </c>
      <c r="CA55" s="8">
        <f t="shared" si="45"/>
        <v>0</v>
      </c>
      <c r="CB55" s="8">
        <f t="shared" si="41"/>
        <v>0</v>
      </c>
      <c r="CC55" s="8">
        <f t="shared" si="37"/>
        <v>0</v>
      </c>
      <c r="CD55" s="8">
        <f t="shared" si="33"/>
        <v>0</v>
      </c>
      <c r="CE55" s="8">
        <f t="shared" si="28"/>
        <v>0</v>
      </c>
      <c r="CF55" s="8">
        <f t="shared" si="24"/>
        <v>0</v>
      </c>
      <c r="CG55" s="8">
        <f t="shared" si="20"/>
        <v>0</v>
      </c>
      <c r="CH55" s="8">
        <f t="shared" si="15"/>
        <v>0</v>
      </c>
    </row>
    <row r="56" spans="1:86" ht="12.75">
      <c r="A56">
        <f t="shared" si="153"/>
        <v>54</v>
      </c>
      <c r="B56" t="s">
        <v>63</v>
      </c>
      <c r="H56">
        <f ca="1" t="shared" si="4"/>
        <v>0.22104157630828603</v>
      </c>
      <c r="I56">
        <f t="shared" si="5"/>
        <v>16.251868765271738</v>
      </c>
      <c r="J56">
        <f t="shared" si="6"/>
        <v>16</v>
      </c>
      <c r="K56" s="12">
        <f>COUNTIF($J$2:J55,J56)</f>
        <v>0</v>
      </c>
      <c r="L56">
        <f t="shared" si="7"/>
        <v>16</v>
      </c>
      <c r="M56">
        <f t="shared" si="29"/>
        <v>16</v>
      </c>
      <c r="N56">
        <f t="shared" si="8"/>
        <v>16</v>
      </c>
      <c r="O56">
        <f aca="true" t="shared" si="206" ref="O56:V56">+N56</f>
        <v>16</v>
      </c>
      <c r="P56">
        <f t="shared" si="206"/>
        <v>16</v>
      </c>
      <c r="Q56">
        <f t="shared" si="206"/>
        <v>16</v>
      </c>
      <c r="R56">
        <f t="shared" si="206"/>
        <v>16</v>
      </c>
      <c r="S56">
        <f t="shared" si="206"/>
        <v>16</v>
      </c>
      <c r="T56">
        <f t="shared" si="206"/>
        <v>16</v>
      </c>
      <c r="U56">
        <f t="shared" si="206"/>
        <v>16</v>
      </c>
      <c r="V56" s="27">
        <f t="shared" si="206"/>
        <v>16</v>
      </c>
      <c r="W56" s="27">
        <f t="shared" si="164"/>
        <v>16</v>
      </c>
      <c r="X56" s="27">
        <f t="shared" si="164"/>
        <v>16</v>
      </c>
      <c r="Y56" s="27">
        <f aca="true" t="shared" si="207" ref="Y56:AE56">+X56</f>
        <v>16</v>
      </c>
      <c r="Z56" s="27">
        <f t="shared" si="207"/>
        <v>16</v>
      </c>
      <c r="AA56" s="27">
        <f t="shared" si="207"/>
        <v>16</v>
      </c>
      <c r="AB56" s="27">
        <f t="shared" si="207"/>
        <v>16</v>
      </c>
      <c r="AC56" s="27">
        <f t="shared" si="207"/>
        <v>16</v>
      </c>
      <c r="AD56" s="27">
        <f t="shared" si="207"/>
        <v>16</v>
      </c>
      <c r="AE56">
        <f t="shared" si="207"/>
        <v>16</v>
      </c>
      <c r="AF56" s="16">
        <f>IF($K56=0,AE56,AE57)</f>
        <v>16</v>
      </c>
      <c r="AG56" s="8">
        <f>IF($K$55=0,AF56,AF57)</f>
        <v>16</v>
      </c>
      <c r="AH56" s="8">
        <f aca="true" t="shared" si="208" ref="AH56:AH73">IF($K$54=0,AG56,AG57)</f>
        <v>11</v>
      </c>
      <c r="AI56" s="8">
        <f aca="true" t="shared" si="209" ref="AI56:AI73">IF($K$53=0,AH56,AH57)</f>
        <v>54</v>
      </c>
      <c r="AJ56" s="8">
        <f t="shared" si="203"/>
        <v>3</v>
      </c>
      <c r="AK56" s="8">
        <f t="shared" si="200"/>
        <v>43</v>
      </c>
      <c r="AL56" s="8">
        <f t="shared" si="197"/>
        <v>46</v>
      </c>
      <c r="AM56" s="8">
        <f t="shared" si="194"/>
        <v>46</v>
      </c>
      <c r="AN56" s="8">
        <f t="shared" si="191"/>
        <v>46</v>
      </c>
      <c r="AO56" s="8">
        <f t="shared" si="187"/>
        <v>63</v>
      </c>
      <c r="AP56" s="8">
        <f t="shared" si="183"/>
        <v>63</v>
      </c>
      <c r="AQ56" s="8">
        <f t="shared" si="179"/>
        <v>13</v>
      </c>
      <c r="AR56" s="8">
        <f t="shared" si="175"/>
        <v>0</v>
      </c>
      <c r="AS56" s="8">
        <f t="shared" si="171"/>
        <v>0</v>
      </c>
      <c r="AT56" s="8">
        <f t="shared" si="167"/>
        <v>0</v>
      </c>
      <c r="AU56" s="8">
        <f t="shared" si="162"/>
        <v>0</v>
      </c>
      <c r="AV56" s="8">
        <f t="shared" si="159"/>
        <v>0</v>
      </c>
      <c r="AW56" s="8">
        <f t="shared" si="156"/>
        <v>0</v>
      </c>
      <c r="AX56" s="8">
        <f t="shared" si="152"/>
        <v>0</v>
      </c>
      <c r="AY56" s="8">
        <f t="shared" si="149"/>
        <v>0</v>
      </c>
      <c r="AZ56" s="8">
        <f t="shared" si="146"/>
        <v>0</v>
      </c>
      <c r="BA56" s="8">
        <f t="shared" si="143"/>
        <v>0</v>
      </c>
      <c r="BB56" s="8">
        <f t="shared" si="139"/>
        <v>0</v>
      </c>
      <c r="BC56" s="8">
        <f t="shared" si="135"/>
        <v>0</v>
      </c>
      <c r="BD56" s="8">
        <f t="shared" si="131"/>
        <v>0</v>
      </c>
      <c r="BE56" s="8">
        <f t="shared" si="127"/>
        <v>0</v>
      </c>
      <c r="BF56" s="8">
        <f t="shared" si="124"/>
        <v>0</v>
      </c>
      <c r="BG56" s="8">
        <f t="shared" si="121"/>
        <v>0</v>
      </c>
      <c r="BH56" s="8">
        <f t="shared" si="118"/>
        <v>0</v>
      </c>
      <c r="BI56" s="8">
        <f t="shared" si="115"/>
        <v>0</v>
      </c>
      <c r="BJ56" s="8">
        <f t="shared" si="112"/>
        <v>0</v>
      </c>
      <c r="BK56" s="8">
        <f t="shared" si="107"/>
        <v>0</v>
      </c>
      <c r="BL56" s="8">
        <f t="shared" si="108"/>
        <v>0</v>
      </c>
      <c r="BM56" s="8">
        <f t="shared" si="100"/>
        <v>0</v>
      </c>
      <c r="BN56" s="8">
        <f t="shared" si="96"/>
        <v>0</v>
      </c>
      <c r="BO56" s="8">
        <f t="shared" si="92"/>
        <v>0</v>
      </c>
      <c r="BP56" s="8">
        <f t="shared" si="88"/>
        <v>0</v>
      </c>
      <c r="BQ56" s="8">
        <f t="shared" si="83"/>
        <v>0</v>
      </c>
      <c r="BR56" s="8">
        <f t="shared" si="78"/>
        <v>0</v>
      </c>
      <c r="BS56" s="8">
        <f t="shared" si="73"/>
        <v>0</v>
      </c>
      <c r="BT56" s="8">
        <f t="shared" si="68"/>
        <v>0</v>
      </c>
      <c r="BU56" s="8">
        <f t="shared" si="63"/>
        <v>0</v>
      </c>
      <c r="BV56" s="8">
        <f t="shared" si="60"/>
        <v>0</v>
      </c>
      <c r="BW56" s="8">
        <f t="shared" si="57"/>
        <v>0</v>
      </c>
      <c r="BX56" s="8">
        <f t="shared" si="54"/>
        <v>0</v>
      </c>
      <c r="BY56" s="8">
        <f t="shared" si="50"/>
        <v>0</v>
      </c>
      <c r="BZ56" s="8">
        <f t="shared" si="51"/>
        <v>0</v>
      </c>
      <c r="CA56" s="8">
        <f t="shared" si="45"/>
        <v>0</v>
      </c>
      <c r="CB56" s="8">
        <f t="shared" si="41"/>
        <v>0</v>
      </c>
      <c r="CC56" s="8">
        <f t="shared" si="37"/>
        <v>0</v>
      </c>
      <c r="CD56" s="8">
        <f t="shared" si="33"/>
        <v>0</v>
      </c>
      <c r="CE56" s="8">
        <f t="shared" si="28"/>
        <v>0</v>
      </c>
      <c r="CF56" s="8">
        <f t="shared" si="24"/>
        <v>0</v>
      </c>
      <c r="CG56" s="8">
        <f t="shared" si="20"/>
        <v>0</v>
      </c>
      <c r="CH56" s="8">
        <f t="shared" si="15"/>
        <v>0</v>
      </c>
    </row>
    <row r="57" spans="1:86" ht="12.75">
      <c r="A57">
        <f t="shared" si="153"/>
        <v>55</v>
      </c>
      <c r="B57" t="s">
        <v>64</v>
      </c>
      <c r="H57">
        <f ca="1">RAND()</f>
        <v>0.5005571343384796</v>
      </c>
      <c r="I57">
        <f t="shared" si="5"/>
        <v>35.538442269355095</v>
      </c>
      <c r="J57">
        <f t="shared" si="6"/>
        <v>35</v>
      </c>
      <c r="K57" s="12">
        <f>COUNTIF($J$2:J56,J57)</f>
        <v>1</v>
      </c>
      <c r="L57">
        <f t="shared" si="7"/>
        <v>0</v>
      </c>
      <c r="M57">
        <f t="shared" si="29"/>
        <v>35</v>
      </c>
      <c r="N57">
        <f t="shared" si="8"/>
        <v>0</v>
      </c>
      <c r="O57">
        <f aca="true" t="shared" si="210" ref="O57:V57">+N57</f>
        <v>0</v>
      </c>
      <c r="P57">
        <f t="shared" si="210"/>
        <v>0</v>
      </c>
      <c r="Q57">
        <f t="shared" si="210"/>
        <v>0</v>
      </c>
      <c r="R57">
        <f t="shared" si="210"/>
        <v>0</v>
      </c>
      <c r="S57">
        <f t="shared" si="210"/>
        <v>0</v>
      </c>
      <c r="T57">
        <f t="shared" si="210"/>
        <v>0</v>
      </c>
      <c r="U57">
        <f t="shared" si="210"/>
        <v>0</v>
      </c>
      <c r="V57" s="27">
        <f t="shared" si="210"/>
        <v>0</v>
      </c>
      <c r="W57" s="27">
        <f t="shared" si="164"/>
        <v>0</v>
      </c>
      <c r="X57" s="27">
        <f t="shared" si="164"/>
        <v>0</v>
      </c>
      <c r="Y57" s="27">
        <f aca="true" t="shared" si="211" ref="Y57:AD57">+X57</f>
        <v>0</v>
      </c>
      <c r="Z57" s="27">
        <f t="shared" si="211"/>
        <v>0</v>
      </c>
      <c r="AA57" s="27">
        <f t="shared" si="211"/>
        <v>0</v>
      </c>
      <c r="AB57" s="27">
        <f t="shared" si="211"/>
        <v>0</v>
      </c>
      <c r="AC57" s="27">
        <f t="shared" si="211"/>
        <v>0</v>
      </c>
      <c r="AD57" s="27">
        <f t="shared" si="211"/>
        <v>0</v>
      </c>
      <c r="AE57" s="16">
        <f>IF($K57=0,AD57,AD58)</f>
        <v>11</v>
      </c>
      <c r="AF57" s="8">
        <f>IF($K$56=0,AE57,AE58)</f>
        <v>11</v>
      </c>
      <c r="AG57" s="8">
        <f aca="true" t="shared" si="212" ref="AG57:AG73">IF($K$55=0,AF57,AF58)</f>
        <v>11</v>
      </c>
      <c r="AH57" s="8">
        <f t="shared" si="208"/>
        <v>54</v>
      </c>
      <c r="AI57" s="8">
        <f t="shared" si="209"/>
        <v>3</v>
      </c>
      <c r="AJ57" s="8">
        <f t="shared" si="203"/>
        <v>43</v>
      </c>
      <c r="AK57" s="8">
        <f t="shared" si="200"/>
        <v>46</v>
      </c>
      <c r="AL57" s="8">
        <f t="shared" si="197"/>
        <v>63</v>
      </c>
      <c r="AM57" s="8">
        <f t="shared" si="194"/>
        <v>63</v>
      </c>
      <c r="AN57" s="8">
        <f t="shared" si="191"/>
        <v>63</v>
      </c>
      <c r="AO57" s="8">
        <f t="shared" si="187"/>
        <v>13</v>
      </c>
      <c r="AP57" s="8">
        <f t="shared" si="183"/>
        <v>13</v>
      </c>
      <c r="AQ57" s="8">
        <f t="shared" si="179"/>
        <v>0</v>
      </c>
      <c r="AR57" s="8">
        <f t="shared" si="175"/>
        <v>0</v>
      </c>
      <c r="AS57" s="8">
        <f t="shared" si="171"/>
        <v>0</v>
      </c>
      <c r="AT57" s="8">
        <f t="shared" si="167"/>
        <v>0</v>
      </c>
      <c r="AU57" s="8">
        <f t="shared" si="162"/>
        <v>0</v>
      </c>
      <c r="AV57" s="8">
        <f t="shared" si="159"/>
        <v>0</v>
      </c>
      <c r="AW57" s="8">
        <f t="shared" si="156"/>
        <v>0</v>
      </c>
      <c r="AX57" s="8">
        <f t="shared" si="152"/>
        <v>0</v>
      </c>
      <c r="AY57" s="8">
        <f t="shared" si="149"/>
        <v>0</v>
      </c>
      <c r="AZ57" s="8">
        <f t="shared" si="146"/>
        <v>0</v>
      </c>
      <c r="BA57" s="8">
        <f t="shared" si="143"/>
        <v>0</v>
      </c>
      <c r="BB57" s="8">
        <f t="shared" si="139"/>
        <v>0</v>
      </c>
      <c r="BC57" s="8">
        <f t="shared" si="135"/>
        <v>0</v>
      </c>
      <c r="BD57" s="8">
        <f t="shared" si="131"/>
        <v>0</v>
      </c>
      <c r="BE57" s="8">
        <f t="shared" si="127"/>
        <v>0</v>
      </c>
      <c r="BF57" s="8">
        <f t="shared" si="124"/>
        <v>0</v>
      </c>
      <c r="BG57" s="8">
        <f t="shared" si="121"/>
        <v>0</v>
      </c>
      <c r="BH57" s="8">
        <f t="shared" si="118"/>
        <v>0</v>
      </c>
      <c r="BI57" s="8">
        <f t="shared" si="115"/>
        <v>0</v>
      </c>
      <c r="BJ57" s="8">
        <f t="shared" si="112"/>
        <v>0</v>
      </c>
      <c r="BK57" s="8">
        <f t="shared" si="107"/>
        <v>0</v>
      </c>
      <c r="BL57" s="8">
        <f t="shared" si="108"/>
        <v>0</v>
      </c>
      <c r="BM57" s="8">
        <f t="shared" si="100"/>
        <v>0</v>
      </c>
      <c r="BN57" s="8">
        <f t="shared" si="96"/>
        <v>0</v>
      </c>
      <c r="BO57" s="8">
        <f t="shared" si="92"/>
        <v>0</v>
      </c>
      <c r="BP57" s="8">
        <f t="shared" si="88"/>
        <v>0</v>
      </c>
      <c r="BQ57" s="8">
        <f t="shared" si="83"/>
        <v>0</v>
      </c>
      <c r="BR57" s="8">
        <f t="shared" si="78"/>
        <v>0</v>
      </c>
      <c r="BS57" s="8">
        <f t="shared" si="73"/>
        <v>0</v>
      </c>
      <c r="BT57" s="8">
        <f t="shared" si="68"/>
        <v>0</v>
      </c>
      <c r="BU57" s="8">
        <f t="shared" si="63"/>
        <v>0</v>
      </c>
      <c r="BV57" s="8">
        <f t="shared" si="60"/>
        <v>0</v>
      </c>
      <c r="BW57" s="8">
        <f t="shared" si="57"/>
        <v>0</v>
      </c>
      <c r="BX57" s="8">
        <f t="shared" si="54"/>
        <v>0</v>
      </c>
      <c r="BY57" s="8">
        <f t="shared" si="50"/>
        <v>0</v>
      </c>
      <c r="BZ57" s="8">
        <f t="shared" si="51"/>
        <v>0</v>
      </c>
      <c r="CA57" s="8">
        <f t="shared" si="45"/>
        <v>0</v>
      </c>
      <c r="CB57" s="8">
        <f t="shared" si="41"/>
        <v>0</v>
      </c>
      <c r="CC57" s="8">
        <f t="shared" si="37"/>
        <v>0</v>
      </c>
      <c r="CD57" s="8">
        <f t="shared" si="33"/>
        <v>0</v>
      </c>
      <c r="CE57" s="8">
        <f t="shared" si="28"/>
        <v>0</v>
      </c>
      <c r="CF57" s="8">
        <f t="shared" si="24"/>
        <v>0</v>
      </c>
      <c r="CG57" s="8">
        <f t="shared" si="20"/>
        <v>0</v>
      </c>
      <c r="CH57" s="8">
        <f t="shared" si="15"/>
        <v>0</v>
      </c>
    </row>
    <row r="58" spans="1:86" ht="12.75">
      <c r="A58">
        <f t="shared" si="153"/>
        <v>56</v>
      </c>
      <c r="B58" t="s">
        <v>65</v>
      </c>
      <c r="H58">
        <f ca="1" t="shared" si="4"/>
        <v>0.14659343488159493</v>
      </c>
      <c r="I58">
        <f t="shared" si="5"/>
        <v>11.11494700683005</v>
      </c>
      <c r="J58">
        <f t="shared" si="6"/>
        <v>11</v>
      </c>
      <c r="K58" s="12">
        <f>COUNTIF($J$2:J57,J58)</f>
        <v>0</v>
      </c>
      <c r="L58">
        <f t="shared" si="7"/>
        <v>11</v>
      </c>
      <c r="M58">
        <f t="shared" si="29"/>
        <v>11</v>
      </c>
      <c r="N58">
        <f t="shared" si="8"/>
        <v>11</v>
      </c>
      <c r="O58">
        <f aca="true" t="shared" si="213" ref="O58:V58">+N58</f>
        <v>11</v>
      </c>
      <c r="P58">
        <f t="shared" si="213"/>
        <v>11</v>
      </c>
      <c r="Q58">
        <f t="shared" si="213"/>
        <v>11</v>
      </c>
      <c r="R58">
        <f t="shared" si="213"/>
        <v>11</v>
      </c>
      <c r="S58">
        <f t="shared" si="213"/>
        <v>11</v>
      </c>
      <c r="T58">
        <f t="shared" si="213"/>
        <v>11</v>
      </c>
      <c r="U58">
        <f t="shared" si="213"/>
        <v>11</v>
      </c>
      <c r="V58" s="27">
        <f t="shared" si="213"/>
        <v>11</v>
      </c>
      <c r="W58" s="27">
        <f t="shared" si="164"/>
        <v>11</v>
      </c>
      <c r="X58" s="27">
        <f t="shared" si="164"/>
        <v>11</v>
      </c>
      <c r="Y58" s="27">
        <f>+X58</f>
        <v>11</v>
      </c>
      <c r="Z58" s="27">
        <f>+Y58</f>
        <v>11</v>
      </c>
      <c r="AA58" s="27">
        <f>+Z58</f>
        <v>11</v>
      </c>
      <c r="AB58" s="27">
        <f>+AA58</f>
        <v>11</v>
      </c>
      <c r="AC58" s="27">
        <f>+AB58</f>
        <v>11</v>
      </c>
      <c r="AD58" s="17">
        <f>IF($K58=0,AC58,AC59)</f>
        <v>11</v>
      </c>
      <c r="AE58" s="8">
        <f>IF($K$57=0,AD58,AD59)</f>
        <v>54</v>
      </c>
      <c r="AF58" s="8">
        <f aca="true" t="shared" si="214" ref="AF58:AF73">IF($K$56=0,AE58,AE59)</f>
        <v>54</v>
      </c>
      <c r="AG58" s="8">
        <f t="shared" si="212"/>
        <v>54</v>
      </c>
      <c r="AH58" s="8">
        <f t="shared" si="208"/>
        <v>3</v>
      </c>
      <c r="AI58" s="8">
        <f t="shared" si="209"/>
        <v>43</v>
      </c>
      <c r="AJ58" s="8">
        <f t="shared" si="203"/>
        <v>46</v>
      </c>
      <c r="AK58" s="8">
        <f t="shared" si="200"/>
        <v>63</v>
      </c>
      <c r="AL58" s="8">
        <f t="shared" si="197"/>
        <v>13</v>
      </c>
      <c r="AM58" s="8">
        <f t="shared" si="194"/>
        <v>13</v>
      </c>
      <c r="AN58" s="8">
        <f t="shared" si="191"/>
        <v>13</v>
      </c>
      <c r="AO58" s="8">
        <f t="shared" si="187"/>
        <v>0</v>
      </c>
      <c r="AP58" s="8">
        <f t="shared" si="183"/>
        <v>0</v>
      </c>
      <c r="AQ58" s="8">
        <f t="shared" si="179"/>
        <v>0</v>
      </c>
      <c r="AR58" s="8">
        <f t="shared" si="175"/>
        <v>0</v>
      </c>
      <c r="AS58" s="8">
        <f t="shared" si="171"/>
        <v>0</v>
      </c>
      <c r="AT58" s="8">
        <f t="shared" si="167"/>
        <v>0</v>
      </c>
      <c r="AU58" s="8">
        <f t="shared" si="162"/>
        <v>0</v>
      </c>
      <c r="AV58" s="8">
        <f t="shared" si="159"/>
        <v>0</v>
      </c>
      <c r="AW58" s="8">
        <f t="shared" si="156"/>
        <v>0</v>
      </c>
      <c r="AX58" s="8">
        <f t="shared" si="152"/>
        <v>0</v>
      </c>
      <c r="AY58" s="8">
        <f t="shared" si="149"/>
        <v>0</v>
      </c>
      <c r="AZ58" s="8">
        <f t="shared" si="146"/>
        <v>0</v>
      </c>
      <c r="BA58" s="8">
        <f t="shared" si="143"/>
        <v>0</v>
      </c>
      <c r="BB58" s="8">
        <f t="shared" si="139"/>
        <v>0</v>
      </c>
      <c r="BC58" s="8">
        <f t="shared" si="135"/>
        <v>0</v>
      </c>
      <c r="BD58" s="8">
        <f t="shared" si="131"/>
        <v>0</v>
      </c>
      <c r="BE58" s="8">
        <f t="shared" si="127"/>
        <v>0</v>
      </c>
      <c r="BF58" s="8">
        <f t="shared" si="124"/>
        <v>0</v>
      </c>
      <c r="BG58" s="8">
        <f t="shared" si="121"/>
        <v>0</v>
      </c>
      <c r="BH58" s="8">
        <f t="shared" si="118"/>
        <v>0</v>
      </c>
      <c r="BI58" s="8">
        <f t="shared" si="115"/>
        <v>0</v>
      </c>
      <c r="BJ58" s="8">
        <f t="shared" si="112"/>
        <v>0</v>
      </c>
      <c r="BK58" s="8">
        <f t="shared" si="107"/>
        <v>0</v>
      </c>
      <c r="BL58" s="8">
        <f t="shared" si="108"/>
        <v>0</v>
      </c>
      <c r="BM58" s="8">
        <f t="shared" si="100"/>
        <v>0</v>
      </c>
      <c r="BN58" s="8">
        <f t="shared" si="96"/>
        <v>0</v>
      </c>
      <c r="BO58" s="8">
        <f t="shared" si="92"/>
        <v>0</v>
      </c>
      <c r="BP58" s="8">
        <f t="shared" si="88"/>
        <v>0</v>
      </c>
      <c r="BQ58" s="8">
        <f t="shared" si="83"/>
        <v>0</v>
      </c>
      <c r="BR58" s="8">
        <f t="shared" si="78"/>
        <v>0</v>
      </c>
      <c r="BS58" s="8">
        <f t="shared" si="73"/>
        <v>0</v>
      </c>
      <c r="BT58" s="8">
        <f t="shared" si="68"/>
        <v>0</v>
      </c>
      <c r="BU58" s="8">
        <f t="shared" si="63"/>
        <v>0</v>
      </c>
      <c r="BV58" s="8">
        <f t="shared" si="60"/>
        <v>0</v>
      </c>
      <c r="BW58" s="8">
        <f t="shared" si="57"/>
        <v>0</v>
      </c>
      <c r="BX58" s="8">
        <f t="shared" si="54"/>
        <v>0</v>
      </c>
      <c r="BY58" s="8">
        <f t="shared" si="50"/>
        <v>0</v>
      </c>
      <c r="BZ58" s="8">
        <f t="shared" si="51"/>
        <v>0</v>
      </c>
      <c r="CA58" s="8">
        <f t="shared" si="45"/>
        <v>0</v>
      </c>
      <c r="CB58" s="8">
        <f t="shared" si="41"/>
        <v>0</v>
      </c>
      <c r="CC58" s="8">
        <f t="shared" si="37"/>
        <v>0</v>
      </c>
      <c r="CD58" s="8">
        <f t="shared" si="33"/>
        <v>0</v>
      </c>
      <c r="CE58" s="8">
        <f t="shared" si="28"/>
        <v>0</v>
      </c>
      <c r="CF58" s="8">
        <f t="shared" si="24"/>
        <v>0</v>
      </c>
      <c r="CG58" s="8">
        <f t="shared" si="20"/>
        <v>0</v>
      </c>
      <c r="CH58" s="8">
        <f t="shared" si="15"/>
        <v>0</v>
      </c>
    </row>
    <row r="59" spans="1:86" ht="12.75">
      <c r="A59">
        <f t="shared" si="153"/>
        <v>57</v>
      </c>
      <c r="B59" t="s">
        <v>66</v>
      </c>
      <c r="H59">
        <f ca="1" t="shared" si="4"/>
        <v>0.5032734743992533</v>
      </c>
      <c r="I59">
        <f t="shared" si="5"/>
        <v>35.72586973354848</v>
      </c>
      <c r="J59">
        <f t="shared" si="6"/>
        <v>35</v>
      </c>
      <c r="K59" s="12">
        <f>COUNTIF($J$2:J58,J59)</f>
        <v>2</v>
      </c>
      <c r="L59">
        <f t="shared" si="7"/>
        <v>0</v>
      </c>
      <c r="M59">
        <f t="shared" si="29"/>
        <v>35</v>
      </c>
      <c r="N59">
        <f aca="true" t="shared" si="215" ref="N59:N71">+M59</f>
        <v>35</v>
      </c>
      <c r="O59">
        <f aca="true" t="shared" si="216" ref="O59:P71">+N59</f>
        <v>35</v>
      </c>
      <c r="P59">
        <f t="shared" si="216"/>
        <v>35</v>
      </c>
      <c r="Q59">
        <f aca="true" t="shared" si="217" ref="Q59:V59">+P59</f>
        <v>35</v>
      </c>
      <c r="R59">
        <f t="shared" si="217"/>
        <v>35</v>
      </c>
      <c r="S59">
        <f t="shared" si="217"/>
        <v>35</v>
      </c>
      <c r="T59">
        <f t="shared" si="217"/>
        <v>35</v>
      </c>
      <c r="U59">
        <f t="shared" si="217"/>
        <v>35</v>
      </c>
      <c r="V59" s="27">
        <f t="shared" si="217"/>
        <v>35</v>
      </c>
      <c r="W59" s="27">
        <f t="shared" si="164"/>
        <v>35</v>
      </c>
      <c r="X59" s="27">
        <f t="shared" si="164"/>
        <v>35</v>
      </c>
      <c r="Y59" s="27">
        <f>+X59</f>
        <v>35</v>
      </c>
      <c r="Z59" s="27">
        <f>+Y59</f>
        <v>35</v>
      </c>
      <c r="AA59" s="27">
        <f>+Z59</f>
        <v>35</v>
      </c>
      <c r="AB59" s="27">
        <f>+AA59</f>
        <v>35</v>
      </c>
      <c r="AC59" s="17">
        <f>IF($K59=0,AB59,AB60)</f>
        <v>54</v>
      </c>
      <c r="AD59" s="18">
        <f>IF($K$58=0,AC59,AC60)</f>
        <v>54</v>
      </c>
      <c r="AE59" s="8">
        <f aca="true" t="shared" si="218" ref="AE59:AE73">IF($K$57=0,AD59,AD60)</f>
        <v>3</v>
      </c>
      <c r="AF59" s="8">
        <f t="shared" si="214"/>
        <v>3</v>
      </c>
      <c r="AG59" s="8">
        <f t="shared" si="212"/>
        <v>3</v>
      </c>
      <c r="AH59" s="8">
        <f t="shared" si="208"/>
        <v>43</v>
      </c>
      <c r="AI59" s="8">
        <f t="shared" si="209"/>
        <v>46</v>
      </c>
      <c r="AJ59" s="8">
        <f t="shared" si="203"/>
        <v>63</v>
      </c>
      <c r="AK59" s="8">
        <f t="shared" si="200"/>
        <v>13</v>
      </c>
      <c r="AL59" s="8">
        <f t="shared" si="197"/>
        <v>0</v>
      </c>
      <c r="AM59" s="8">
        <f t="shared" si="194"/>
        <v>0</v>
      </c>
      <c r="AN59" s="8">
        <f t="shared" si="191"/>
        <v>0</v>
      </c>
      <c r="AO59" s="8">
        <f t="shared" si="187"/>
        <v>0</v>
      </c>
      <c r="AP59" s="8">
        <f t="shared" si="183"/>
        <v>0</v>
      </c>
      <c r="AQ59" s="8">
        <f t="shared" si="179"/>
        <v>0</v>
      </c>
      <c r="AR59" s="8">
        <f t="shared" si="175"/>
        <v>0</v>
      </c>
      <c r="AS59" s="8">
        <f t="shared" si="171"/>
        <v>0</v>
      </c>
      <c r="AT59" s="8">
        <f t="shared" si="167"/>
        <v>0</v>
      </c>
      <c r="AU59" s="8">
        <f t="shared" si="162"/>
        <v>0</v>
      </c>
      <c r="AV59" s="8">
        <f t="shared" si="159"/>
        <v>0</v>
      </c>
      <c r="AW59" s="8">
        <f t="shared" si="156"/>
        <v>0</v>
      </c>
      <c r="AX59" s="8">
        <f t="shared" si="152"/>
        <v>0</v>
      </c>
      <c r="AY59" s="8">
        <f t="shared" si="149"/>
        <v>0</v>
      </c>
      <c r="AZ59" s="8">
        <f t="shared" si="146"/>
        <v>0</v>
      </c>
      <c r="BA59" s="8">
        <f t="shared" si="143"/>
        <v>0</v>
      </c>
      <c r="BB59" s="8">
        <f t="shared" si="139"/>
        <v>0</v>
      </c>
      <c r="BC59" s="8">
        <f t="shared" si="135"/>
        <v>0</v>
      </c>
      <c r="BD59" s="8">
        <f t="shared" si="131"/>
        <v>0</v>
      </c>
      <c r="BE59" s="8">
        <f t="shared" si="127"/>
        <v>0</v>
      </c>
      <c r="BF59" s="8">
        <f t="shared" si="124"/>
        <v>0</v>
      </c>
      <c r="BG59" s="8">
        <f t="shared" si="121"/>
        <v>0</v>
      </c>
      <c r="BH59" s="8">
        <f t="shared" si="118"/>
        <v>0</v>
      </c>
      <c r="BI59" s="8">
        <f t="shared" si="115"/>
        <v>0</v>
      </c>
      <c r="BJ59" s="8">
        <f t="shared" si="112"/>
        <v>0</v>
      </c>
      <c r="BK59" s="8">
        <f t="shared" si="107"/>
        <v>0</v>
      </c>
      <c r="BL59" s="8">
        <f t="shared" si="108"/>
        <v>0</v>
      </c>
      <c r="BM59" s="8">
        <f t="shared" si="100"/>
        <v>0</v>
      </c>
      <c r="BN59" s="8">
        <f t="shared" si="96"/>
        <v>0</v>
      </c>
      <c r="BO59" s="8">
        <f t="shared" si="92"/>
        <v>0</v>
      </c>
      <c r="BP59" s="8">
        <f t="shared" si="88"/>
        <v>0</v>
      </c>
      <c r="BQ59" s="8">
        <f t="shared" si="83"/>
        <v>0</v>
      </c>
      <c r="BR59" s="8">
        <f t="shared" si="78"/>
        <v>0</v>
      </c>
      <c r="BS59" s="8">
        <f t="shared" si="73"/>
        <v>0</v>
      </c>
      <c r="BT59" s="8">
        <f t="shared" si="68"/>
        <v>0</v>
      </c>
      <c r="BU59" s="8">
        <f t="shared" si="63"/>
        <v>0</v>
      </c>
      <c r="BV59" s="8">
        <f t="shared" si="60"/>
        <v>0</v>
      </c>
      <c r="BW59" s="8">
        <f t="shared" si="57"/>
        <v>0</v>
      </c>
      <c r="BX59" s="8">
        <f t="shared" si="54"/>
        <v>0</v>
      </c>
      <c r="BY59" s="8">
        <f t="shared" si="50"/>
        <v>0</v>
      </c>
      <c r="BZ59" s="8">
        <f t="shared" si="51"/>
        <v>0</v>
      </c>
      <c r="CA59" s="8">
        <f t="shared" si="45"/>
        <v>0</v>
      </c>
      <c r="CB59" s="8">
        <f t="shared" si="41"/>
        <v>0</v>
      </c>
      <c r="CC59" s="8">
        <f t="shared" si="37"/>
        <v>0</v>
      </c>
      <c r="CD59" s="8">
        <f t="shared" si="33"/>
        <v>0</v>
      </c>
      <c r="CE59" s="8">
        <f t="shared" si="28"/>
        <v>0</v>
      </c>
      <c r="CF59" s="8">
        <f t="shared" si="24"/>
        <v>0</v>
      </c>
      <c r="CG59" s="8">
        <f t="shared" si="20"/>
        <v>0</v>
      </c>
      <c r="CH59" s="8">
        <f t="shared" si="15"/>
        <v>0</v>
      </c>
    </row>
    <row r="60" spans="1:86" ht="12.75">
      <c r="A60">
        <f t="shared" si="153"/>
        <v>58</v>
      </c>
      <c r="B60" t="s">
        <v>67</v>
      </c>
      <c r="H60">
        <f ca="1" t="shared" si="4"/>
        <v>0.7798663978643907</v>
      </c>
      <c r="I60">
        <f t="shared" si="5"/>
        <v>54.810781452642956</v>
      </c>
      <c r="J60">
        <f t="shared" si="6"/>
        <v>54</v>
      </c>
      <c r="K60" s="12">
        <f>COUNTIF($J$2:J59,J60)</f>
        <v>0</v>
      </c>
      <c r="L60">
        <f t="shared" si="7"/>
        <v>54</v>
      </c>
      <c r="M60">
        <f t="shared" si="29"/>
        <v>54</v>
      </c>
      <c r="N60">
        <f t="shared" si="215"/>
        <v>54</v>
      </c>
      <c r="O60">
        <f t="shared" si="216"/>
        <v>54</v>
      </c>
      <c r="P60">
        <f t="shared" si="216"/>
        <v>54</v>
      </c>
      <c r="Q60">
        <f aca="true" t="shared" si="219" ref="Q60:V60">+P60</f>
        <v>54</v>
      </c>
      <c r="R60">
        <f t="shared" si="219"/>
        <v>54</v>
      </c>
      <c r="S60">
        <f t="shared" si="219"/>
        <v>54</v>
      </c>
      <c r="T60">
        <f t="shared" si="219"/>
        <v>54</v>
      </c>
      <c r="U60">
        <f t="shared" si="219"/>
        <v>54</v>
      </c>
      <c r="V60" s="27">
        <f t="shared" si="219"/>
        <v>54</v>
      </c>
      <c r="W60" s="27">
        <f t="shared" si="164"/>
        <v>54</v>
      </c>
      <c r="X60" s="27">
        <f t="shared" si="164"/>
        <v>54</v>
      </c>
      <c r="Y60" s="27">
        <f>+X60</f>
        <v>54</v>
      </c>
      <c r="Z60" s="27">
        <f>+Y60</f>
        <v>54</v>
      </c>
      <c r="AA60" s="27">
        <f>+Z60</f>
        <v>54</v>
      </c>
      <c r="AB60" s="17">
        <f>IF($K60=0,AA60,AA61)</f>
        <v>54</v>
      </c>
      <c r="AC60" s="18">
        <f>IF($K$59=0,AB60,AB61)</f>
        <v>3</v>
      </c>
      <c r="AD60" s="18">
        <f aca="true" t="shared" si="220" ref="AD60:AD73">IF($K$58=0,AC60,AC61)</f>
        <v>3</v>
      </c>
      <c r="AE60" s="8">
        <f t="shared" si="218"/>
        <v>43</v>
      </c>
      <c r="AF60" s="8">
        <f t="shared" si="214"/>
        <v>43</v>
      </c>
      <c r="AG60" s="8">
        <f t="shared" si="212"/>
        <v>43</v>
      </c>
      <c r="AH60" s="8">
        <f t="shared" si="208"/>
        <v>46</v>
      </c>
      <c r="AI60" s="8">
        <f t="shared" si="209"/>
        <v>63</v>
      </c>
      <c r="AJ60" s="8">
        <f t="shared" si="203"/>
        <v>13</v>
      </c>
      <c r="AK60" s="8">
        <f t="shared" si="200"/>
        <v>0</v>
      </c>
      <c r="AL60" s="8">
        <f t="shared" si="197"/>
        <v>0</v>
      </c>
      <c r="AM60" s="8">
        <f t="shared" si="194"/>
        <v>0</v>
      </c>
      <c r="AN60" s="8">
        <f t="shared" si="191"/>
        <v>0</v>
      </c>
      <c r="AO60" s="8">
        <f t="shared" si="187"/>
        <v>0</v>
      </c>
      <c r="AP60" s="8">
        <f t="shared" si="183"/>
        <v>0</v>
      </c>
      <c r="AQ60" s="8">
        <f t="shared" si="179"/>
        <v>0</v>
      </c>
      <c r="AR60" s="8">
        <f t="shared" si="175"/>
        <v>0</v>
      </c>
      <c r="AS60" s="8">
        <f t="shared" si="171"/>
        <v>0</v>
      </c>
      <c r="AT60" s="8">
        <f t="shared" si="167"/>
        <v>0</v>
      </c>
      <c r="AU60" s="8">
        <f t="shared" si="162"/>
        <v>0</v>
      </c>
      <c r="AV60" s="8">
        <f t="shared" si="159"/>
        <v>0</v>
      </c>
      <c r="AW60" s="8">
        <f t="shared" si="156"/>
        <v>0</v>
      </c>
      <c r="AX60" s="8">
        <f t="shared" si="152"/>
        <v>0</v>
      </c>
      <c r="AY60" s="8">
        <f t="shared" si="149"/>
        <v>0</v>
      </c>
      <c r="AZ60" s="8">
        <f t="shared" si="146"/>
        <v>0</v>
      </c>
      <c r="BA60" s="8">
        <f t="shared" si="143"/>
        <v>0</v>
      </c>
      <c r="BB60" s="8">
        <f t="shared" si="139"/>
        <v>0</v>
      </c>
      <c r="BC60" s="8">
        <f t="shared" si="135"/>
        <v>0</v>
      </c>
      <c r="BD60" s="8">
        <f t="shared" si="131"/>
        <v>0</v>
      </c>
      <c r="BE60" s="8">
        <f t="shared" si="127"/>
        <v>0</v>
      </c>
      <c r="BF60" s="8">
        <f t="shared" si="124"/>
        <v>0</v>
      </c>
      <c r="BG60" s="8">
        <f t="shared" si="121"/>
        <v>0</v>
      </c>
      <c r="BH60" s="8">
        <f t="shared" si="118"/>
        <v>0</v>
      </c>
      <c r="BI60" s="8">
        <f t="shared" si="115"/>
        <v>0</v>
      </c>
      <c r="BJ60" s="8">
        <f t="shared" si="112"/>
        <v>0</v>
      </c>
      <c r="BK60" s="8">
        <f t="shared" si="107"/>
        <v>0</v>
      </c>
      <c r="BL60" s="8">
        <f t="shared" si="108"/>
        <v>0</v>
      </c>
      <c r="BM60" s="8">
        <f t="shared" si="100"/>
        <v>0</v>
      </c>
      <c r="BN60" s="8">
        <f t="shared" si="96"/>
        <v>0</v>
      </c>
      <c r="BO60" s="8">
        <f t="shared" si="92"/>
        <v>0</v>
      </c>
      <c r="BP60" s="8">
        <f t="shared" si="88"/>
        <v>0</v>
      </c>
      <c r="BQ60" s="8">
        <f t="shared" si="83"/>
        <v>0</v>
      </c>
      <c r="BR60" s="8">
        <f t="shared" si="78"/>
        <v>0</v>
      </c>
      <c r="BS60" s="8">
        <f t="shared" si="73"/>
        <v>0</v>
      </c>
      <c r="BT60" s="8">
        <f t="shared" si="68"/>
        <v>0</v>
      </c>
      <c r="BU60" s="8">
        <f t="shared" si="63"/>
        <v>0</v>
      </c>
      <c r="BV60" s="8">
        <f t="shared" si="60"/>
        <v>0</v>
      </c>
      <c r="BW60" s="8">
        <f t="shared" si="57"/>
        <v>0</v>
      </c>
      <c r="BX60" s="8">
        <f t="shared" si="54"/>
        <v>0</v>
      </c>
      <c r="BY60" s="8">
        <f t="shared" si="50"/>
        <v>0</v>
      </c>
      <c r="BZ60" s="8">
        <f t="shared" si="51"/>
        <v>0</v>
      </c>
      <c r="CA60" s="8">
        <f t="shared" si="45"/>
        <v>0</v>
      </c>
      <c r="CB60" s="8">
        <f t="shared" si="41"/>
        <v>0</v>
      </c>
      <c r="CC60" s="8">
        <f t="shared" si="37"/>
        <v>0</v>
      </c>
      <c r="CD60" s="8">
        <f t="shared" si="33"/>
        <v>0</v>
      </c>
      <c r="CE60" s="8">
        <f t="shared" si="28"/>
        <v>0</v>
      </c>
      <c r="CF60" s="8">
        <f t="shared" si="24"/>
        <v>0</v>
      </c>
      <c r="CG60" s="8">
        <f t="shared" si="20"/>
        <v>0</v>
      </c>
      <c r="CH60" s="8">
        <f t="shared" si="15"/>
        <v>0</v>
      </c>
    </row>
    <row r="61" spans="1:86" ht="12.75">
      <c r="A61">
        <v>58</v>
      </c>
      <c r="B61" t="s">
        <v>0</v>
      </c>
      <c r="H61">
        <f ca="1" t="shared" si="4"/>
        <v>0.706386798718821</v>
      </c>
      <c r="I61">
        <f t="shared" si="5"/>
        <v>49.740689111598655</v>
      </c>
      <c r="J61">
        <f t="shared" si="6"/>
        <v>49</v>
      </c>
      <c r="K61" s="12">
        <f>COUNTIF($J$2:J60,J61)</f>
        <v>1</v>
      </c>
      <c r="L61">
        <f t="shared" si="7"/>
        <v>0</v>
      </c>
      <c r="M61">
        <f t="shared" si="29"/>
        <v>49</v>
      </c>
      <c r="N61">
        <f t="shared" si="215"/>
        <v>49</v>
      </c>
      <c r="O61">
        <f t="shared" si="216"/>
        <v>49</v>
      </c>
      <c r="P61">
        <f t="shared" si="216"/>
        <v>49</v>
      </c>
      <c r="Q61">
        <f aca="true" t="shared" si="221" ref="Q61:V61">+P61</f>
        <v>49</v>
      </c>
      <c r="R61">
        <f t="shared" si="221"/>
        <v>49</v>
      </c>
      <c r="S61">
        <f t="shared" si="221"/>
        <v>49</v>
      </c>
      <c r="T61">
        <f t="shared" si="221"/>
        <v>49</v>
      </c>
      <c r="U61">
        <f t="shared" si="221"/>
        <v>49</v>
      </c>
      <c r="V61" s="27">
        <f t="shared" si="221"/>
        <v>49</v>
      </c>
      <c r="W61" s="27">
        <f t="shared" si="164"/>
        <v>49</v>
      </c>
      <c r="X61" s="27">
        <f t="shared" si="164"/>
        <v>49</v>
      </c>
      <c r="Y61" s="27">
        <f>+X61</f>
        <v>49</v>
      </c>
      <c r="Z61" s="27">
        <f>+Y61</f>
        <v>49</v>
      </c>
      <c r="AA61" s="17">
        <f>IF($K61=0,Z61,Z62)</f>
        <v>3</v>
      </c>
      <c r="AB61" s="18">
        <f>IF($K$60=0,AA61,AA62)</f>
        <v>3</v>
      </c>
      <c r="AC61" s="18">
        <f aca="true" t="shared" si="222" ref="AC61:AC73">IF($K$59=0,AB61,AB62)</f>
        <v>43</v>
      </c>
      <c r="AD61" s="18">
        <f t="shared" si="220"/>
        <v>43</v>
      </c>
      <c r="AE61" s="8">
        <f t="shared" si="218"/>
        <v>46</v>
      </c>
      <c r="AF61" s="8">
        <f t="shared" si="214"/>
        <v>46</v>
      </c>
      <c r="AG61" s="8">
        <f t="shared" si="212"/>
        <v>46</v>
      </c>
      <c r="AH61" s="8">
        <f t="shared" si="208"/>
        <v>63</v>
      </c>
      <c r="AI61" s="8">
        <f t="shared" si="209"/>
        <v>13</v>
      </c>
      <c r="AJ61" s="8">
        <f t="shared" si="203"/>
        <v>0</v>
      </c>
      <c r="AK61" s="8">
        <f t="shared" si="200"/>
        <v>0</v>
      </c>
      <c r="AL61" s="8">
        <f t="shared" si="197"/>
        <v>0</v>
      </c>
      <c r="AM61" s="8">
        <f t="shared" si="194"/>
        <v>0</v>
      </c>
      <c r="AN61" s="8">
        <f t="shared" si="191"/>
        <v>0</v>
      </c>
      <c r="AO61" s="8">
        <f t="shared" si="187"/>
        <v>0</v>
      </c>
      <c r="AP61" s="8">
        <f t="shared" si="183"/>
        <v>0</v>
      </c>
      <c r="AQ61" s="8">
        <f t="shared" si="179"/>
        <v>0</v>
      </c>
      <c r="AR61" s="8">
        <f t="shared" si="175"/>
        <v>0</v>
      </c>
      <c r="AS61" s="8">
        <f t="shared" si="171"/>
        <v>0</v>
      </c>
      <c r="AT61" s="8">
        <f t="shared" si="167"/>
        <v>0</v>
      </c>
      <c r="AU61" s="8">
        <f t="shared" si="162"/>
        <v>0</v>
      </c>
      <c r="AV61" s="8">
        <f t="shared" si="159"/>
        <v>0</v>
      </c>
      <c r="AW61" s="8">
        <f t="shared" si="156"/>
        <v>0</v>
      </c>
      <c r="AX61" s="8">
        <f t="shared" si="152"/>
        <v>0</v>
      </c>
      <c r="AY61" s="8">
        <f t="shared" si="149"/>
        <v>0</v>
      </c>
      <c r="AZ61" s="8">
        <f t="shared" si="146"/>
        <v>0</v>
      </c>
      <c r="BA61" s="8">
        <f t="shared" si="143"/>
        <v>0</v>
      </c>
      <c r="BB61" s="8">
        <f t="shared" si="139"/>
        <v>0</v>
      </c>
      <c r="BC61" s="8">
        <f t="shared" si="135"/>
        <v>0</v>
      </c>
      <c r="BD61" s="8">
        <f t="shared" si="131"/>
        <v>0</v>
      </c>
      <c r="BE61" s="8">
        <f t="shared" si="127"/>
        <v>0</v>
      </c>
      <c r="BF61" s="8">
        <f t="shared" si="124"/>
        <v>0</v>
      </c>
      <c r="BG61" s="8">
        <f t="shared" si="121"/>
        <v>0</v>
      </c>
      <c r="BH61" s="8">
        <f t="shared" si="118"/>
        <v>0</v>
      </c>
      <c r="BI61" s="8">
        <f t="shared" si="115"/>
        <v>0</v>
      </c>
      <c r="BJ61" s="8">
        <f t="shared" si="112"/>
        <v>0</v>
      </c>
      <c r="BK61" s="8">
        <f t="shared" si="107"/>
        <v>0</v>
      </c>
      <c r="BL61" s="8">
        <f t="shared" si="108"/>
        <v>0</v>
      </c>
      <c r="BM61" s="8">
        <f t="shared" si="100"/>
        <v>0</v>
      </c>
      <c r="BN61" s="8">
        <f t="shared" si="96"/>
        <v>0</v>
      </c>
      <c r="BO61" s="8">
        <f t="shared" si="92"/>
        <v>0</v>
      </c>
      <c r="BP61" s="8">
        <f t="shared" si="88"/>
        <v>0</v>
      </c>
      <c r="BQ61" s="8">
        <f t="shared" si="83"/>
        <v>0</v>
      </c>
      <c r="BR61" s="8">
        <f t="shared" si="78"/>
        <v>0</v>
      </c>
      <c r="BS61" s="8">
        <f t="shared" si="73"/>
        <v>0</v>
      </c>
      <c r="BT61" s="8">
        <f t="shared" si="68"/>
        <v>0</v>
      </c>
      <c r="BU61" s="8">
        <f t="shared" si="63"/>
        <v>0</v>
      </c>
      <c r="BV61" s="8">
        <f t="shared" si="60"/>
        <v>0</v>
      </c>
      <c r="BW61" s="8">
        <f t="shared" si="57"/>
        <v>0</v>
      </c>
      <c r="BX61" s="8">
        <f t="shared" si="54"/>
        <v>0</v>
      </c>
      <c r="BY61" s="8">
        <f t="shared" si="50"/>
        <v>0</v>
      </c>
      <c r="BZ61" s="8">
        <f t="shared" si="51"/>
        <v>0</v>
      </c>
      <c r="CA61" s="8">
        <f t="shared" si="45"/>
        <v>0</v>
      </c>
      <c r="CB61" s="8">
        <f t="shared" si="41"/>
        <v>0</v>
      </c>
      <c r="CC61" s="8">
        <f t="shared" si="37"/>
        <v>0</v>
      </c>
      <c r="CD61" s="8">
        <f t="shared" si="33"/>
        <v>0</v>
      </c>
      <c r="CE61" s="8">
        <f t="shared" si="28"/>
        <v>0</v>
      </c>
      <c r="CF61" s="8">
        <f t="shared" si="24"/>
        <v>0</v>
      </c>
      <c r="CG61" s="8">
        <f t="shared" si="20"/>
        <v>0</v>
      </c>
      <c r="CH61" s="8">
        <f t="shared" si="15"/>
        <v>0</v>
      </c>
    </row>
    <row r="62" spans="1:86" ht="12.75">
      <c r="A62">
        <v>59</v>
      </c>
      <c r="B62" t="s">
        <v>70</v>
      </c>
      <c r="H62">
        <f ca="1" t="shared" si="4"/>
        <v>0.5432964340018023</v>
      </c>
      <c r="I62">
        <f t="shared" si="5"/>
        <v>38.487453946124354</v>
      </c>
      <c r="J62">
        <f t="shared" si="6"/>
        <v>38</v>
      </c>
      <c r="K62" s="12">
        <f>COUNTIF($J$2:J61,J62)</f>
        <v>2</v>
      </c>
      <c r="L62">
        <f t="shared" si="7"/>
        <v>0</v>
      </c>
      <c r="M62">
        <f t="shared" si="29"/>
        <v>38</v>
      </c>
      <c r="N62">
        <f t="shared" si="215"/>
        <v>38</v>
      </c>
      <c r="O62">
        <f t="shared" si="216"/>
        <v>38</v>
      </c>
      <c r="P62">
        <f t="shared" si="216"/>
        <v>38</v>
      </c>
      <c r="Q62">
        <f aca="true" t="shared" si="223" ref="Q62:V62">+P62</f>
        <v>38</v>
      </c>
      <c r="R62">
        <f t="shared" si="223"/>
        <v>38</v>
      </c>
      <c r="S62">
        <f t="shared" si="223"/>
        <v>38</v>
      </c>
      <c r="T62">
        <f t="shared" si="223"/>
        <v>38</v>
      </c>
      <c r="U62">
        <f t="shared" si="223"/>
        <v>38</v>
      </c>
      <c r="V62" s="27">
        <f t="shared" si="223"/>
        <v>38</v>
      </c>
      <c r="W62" s="27">
        <f t="shared" si="164"/>
        <v>38</v>
      </c>
      <c r="X62" s="27">
        <f t="shared" si="164"/>
        <v>38</v>
      </c>
      <c r="Y62" s="27">
        <f>+X62</f>
        <v>38</v>
      </c>
      <c r="Z62" s="17">
        <f>IF($K62=0,Y62,Y63)</f>
        <v>3</v>
      </c>
      <c r="AA62" s="18">
        <f>IF($K$61=0,Z62,Z63)</f>
        <v>43</v>
      </c>
      <c r="AB62" s="18">
        <f aca="true" t="shared" si="224" ref="AB62:AB73">IF($K$60=0,AA62,AA63)</f>
        <v>43</v>
      </c>
      <c r="AC62" s="18">
        <f t="shared" si="222"/>
        <v>46</v>
      </c>
      <c r="AD62" s="18">
        <f t="shared" si="220"/>
        <v>46</v>
      </c>
      <c r="AE62" s="8">
        <f t="shared" si="218"/>
        <v>63</v>
      </c>
      <c r="AF62" s="8">
        <f t="shared" si="214"/>
        <v>63</v>
      </c>
      <c r="AG62" s="8">
        <f t="shared" si="212"/>
        <v>63</v>
      </c>
      <c r="AH62" s="8">
        <f t="shared" si="208"/>
        <v>13</v>
      </c>
      <c r="AI62" s="8">
        <f t="shared" si="209"/>
        <v>0</v>
      </c>
      <c r="AJ62" s="8">
        <f t="shared" si="203"/>
        <v>0</v>
      </c>
      <c r="AK62" s="8">
        <f t="shared" si="200"/>
        <v>0</v>
      </c>
      <c r="AL62" s="8">
        <f t="shared" si="197"/>
        <v>0</v>
      </c>
      <c r="AM62" s="8">
        <f t="shared" si="194"/>
        <v>0</v>
      </c>
      <c r="AN62" s="8">
        <f t="shared" si="191"/>
        <v>0</v>
      </c>
      <c r="AO62" s="8">
        <f t="shared" si="187"/>
        <v>0</v>
      </c>
      <c r="AP62" s="8">
        <f t="shared" si="183"/>
        <v>0</v>
      </c>
      <c r="AQ62" s="8">
        <f t="shared" si="179"/>
        <v>0</v>
      </c>
      <c r="AR62" s="8">
        <f t="shared" si="175"/>
        <v>0</v>
      </c>
      <c r="AS62" s="8">
        <f t="shared" si="171"/>
        <v>0</v>
      </c>
      <c r="AT62" s="8">
        <f t="shared" si="167"/>
        <v>0</v>
      </c>
      <c r="AU62" s="8">
        <f t="shared" si="162"/>
        <v>0</v>
      </c>
      <c r="AV62" s="8">
        <f t="shared" si="159"/>
        <v>0</v>
      </c>
      <c r="AW62" s="8">
        <f t="shared" si="156"/>
        <v>0</v>
      </c>
      <c r="AX62" s="8">
        <f t="shared" si="152"/>
        <v>0</v>
      </c>
      <c r="AY62" s="8">
        <f t="shared" si="149"/>
        <v>0</v>
      </c>
      <c r="AZ62" s="8">
        <f t="shared" si="146"/>
        <v>0</v>
      </c>
      <c r="BA62" s="8">
        <f t="shared" si="143"/>
        <v>0</v>
      </c>
      <c r="BB62" s="8">
        <f t="shared" si="139"/>
        <v>0</v>
      </c>
      <c r="BC62" s="8">
        <f t="shared" si="135"/>
        <v>0</v>
      </c>
      <c r="BD62" s="8">
        <f t="shared" si="131"/>
        <v>0</v>
      </c>
      <c r="BE62" s="8">
        <f t="shared" si="127"/>
        <v>0</v>
      </c>
      <c r="BF62" s="8">
        <f t="shared" si="124"/>
        <v>0</v>
      </c>
      <c r="BG62" s="8">
        <f t="shared" si="121"/>
        <v>0</v>
      </c>
      <c r="BH62" s="8">
        <f t="shared" si="118"/>
        <v>0</v>
      </c>
      <c r="BI62" s="8">
        <f t="shared" si="115"/>
        <v>0</v>
      </c>
      <c r="BJ62" s="8">
        <f t="shared" si="112"/>
        <v>0</v>
      </c>
      <c r="BK62" s="8">
        <f t="shared" si="107"/>
        <v>0</v>
      </c>
      <c r="BL62" s="8">
        <f t="shared" si="108"/>
        <v>0</v>
      </c>
      <c r="BM62" s="8">
        <f t="shared" si="100"/>
        <v>0</v>
      </c>
      <c r="BN62" s="8">
        <f t="shared" si="96"/>
        <v>0</v>
      </c>
      <c r="BO62" s="8">
        <f t="shared" si="92"/>
        <v>0</v>
      </c>
      <c r="BP62" s="8">
        <f t="shared" si="88"/>
        <v>0</v>
      </c>
      <c r="BQ62" s="8">
        <f t="shared" si="83"/>
        <v>0</v>
      </c>
      <c r="BR62" s="8">
        <f t="shared" si="78"/>
        <v>0</v>
      </c>
      <c r="BS62" s="8">
        <f t="shared" si="73"/>
        <v>0</v>
      </c>
      <c r="BT62" s="8">
        <f t="shared" si="68"/>
        <v>0</v>
      </c>
      <c r="BU62" s="8">
        <f t="shared" si="63"/>
        <v>0</v>
      </c>
      <c r="BV62" s="8">
        <f t="shared" si="60"/>
        <v>0</v>
      </c>
      <c r="BW62" s="8">
        <f t="shared" si="57"/>
        <v>0</v>
      </c>
      <c r="BX62" s="8">
        <f t="shared" si="54"/>
        <v>0</v>
      </c>
      <c r="BY62" s="8">
        <f t="shared" si="50"/>
        <v>0</v>
      </c>
      <c r="BZ62" s="8">
        <f t="shared" si="51"/>
        <v>0</v>
      </c>
      <c r="CA62" s="8">
        <f t="shared" si="45"/>
        <v>0</v>
      </c>
      <c r="CB62" s="8">
        <f t="shared" si="41"/>
        <v>0</v>
      </c>
      <c r="CC62" s="8">
        <f t="shared" si="37"/>
        <v>0</v>
      </c>
      <c r="CD62" s="8">
        <f t="shared" si="33"/>
        <v>0</v>
      </c>
      <c r="CE62" s="8">
        <f t="shared" si="28"/>
        <v>0</v>
      </c>
      <c r="CF62" s="8">
        <f t="shared" si="24"/>
        <v>0</v>
      </c>
      <c r="CG62" s="8">
        <f t="shared" si="20"/>
        <v>0</v>
      </c>
      <c r="CH62" s="8">
        <f t="shared" si="15"/>
        <v>0</v>
      </c>
    </row>
    <row r="63" spans="1:86" ht="12.75">
      <c r="A63">
        <v>60</v>
      </c>
      <c r="B63" t="s">
        <v>68</v>
      </c>
      <c r="H63">
        <f ca="1" t="shared" si="4"/>
        <v>0.04099075069077274</v>
      </c>
      <c r="I63">
        <f t="shared" si="5"/>
        <v>3.8283617976633186</v>
      </c>
      <c r="J63">
        <f t="shared" si="6"/>
        <v>3</v>
      </c>
      <c r="K63" s="12">
        <f>COUNTIF($J$2:J62,J63)</f>
        <v>0</v>
      </c>
      <c r="L63">
        <f t="shared" si="7"/>
        <v>3</v>
      </c>
      <c r="M63">
        <f t="shared" si="29"/>
        <v>3</v>
      </c>
      <c r="N63">
        <f t="shared" si="215"/>
        <v>3</v>
      </c>
      <c r="O63">
        <f t="shared" si="216"/>
        <v>3</v>
      </c>
      <c r="P63">
        <f t="shared" si="216"/>
        <v>3</v>
      </c>
      <c r="Q63">
        <f aca="true" t="shared" si="225" ref="Q63:V63">+P63</f>
        <v>3</v>
      </c>
      <c r="R63">
        <f t="shared" si="225"/>
        <v>3</v>
      </c>
      <c r="S63">
        <f t="shared" si="225"/>
        <v>3</v>
      </c>
      <c r="T63">
        <f t="shared" si="225"/>
        <v>3</v>
      </c>
      <c r="U63">
        <f t="shared" si="225"/>
        <v>3</v>
      </c>
      <c r="V63" s="27">
        <f t="shared" si="225"/>
        <v>3</v>
      </c>
      <c r="W63" s="27">
        <f t="shared" si="164"/>
        <v>3</v>
      </c>
      <c r="X63" s="27">
        <f t="shared" si="164"/>
        <v>3</v>
      </c>
      <c r="Y63" s="17">
        <f>IF($K63=0,X63,X64)</f>
        <v>3</v>
      </c>
      <c r="Z63" s="18">
        <f>IF($K$62=0,Y63,Y64)</f>
        <v>43</v>
      </c>
      <c r="AA63" s="18">
        <f aca="true" t="shared" si="226" ref="AA63:AA73">IF($K$61=0,Z63,Z64)</f>
        <v>46</v>
      </c>
      <c r="AB63" s="18">
        <f t="shared" si="224"/>
        <v>46</v>
      </c>
      <c r="AC63" s="18">
        <f t="shared" si="222"/>
        <v>63</v>
      </c>
      <c r="AD63" s="18">
        <f t="shared" si="220"/>
        <v>63</v>
      </c>
      <c r="AE63" s="8">
        <f t="shared" si="218"/>
        <v>13</v>
      </c>
      <c r="AF63" s="8">
        <f t="shared" si="214"/>
        <v>13</v>
      </c>
      <c r="AG63" s="8">
        <f t="shared" si="212"/>
        <v>13</v>
      </c>
      <c r="AH63" s="8">
        <f t="shared" si="208"/>
        <v>0</v>
      </c>
      <c r="AI63" s="8">
        <f t="shared" si="209"/>
        <v>0</v>
      </c>
      <c r="AJ63" s="8">
        <f t="shared" si="203"/>
        <v>0</v>
      </c>
      <c r="AK63" s="8">
        <f t="shared" si="200"/>
        <v>0</v>
      </c>
      <c r="AL63" s="8">
        <f t="shared" si="197"/>
        <v>0</v>
      </c>
      <c r="AM63" s="8">
        <f t="shared" si="194"/>
        <v>0</v>
      </c>
      <c r="AN63" s="8">
        <f t="shared" si="191"/>
        <v>0</v>
      </c>
      <c r="AO63" s="8">
        <f t="shared" si="187"/>
        <v>0</v>
      </c>
      <c r="AP63" s="8">
        <f t="shared" si="183"/>
        <v>0</v>
      </c>
      <c r="AQ63" s="8">
        <f t="shared" si="179"/>
        <v>0</v>
      </c>
      <c r="AR63" s="8">
        <f t="shared" si="175"/>
        <v>0</v>
      </c>
      <c r="AS63" s="8">
        <f t="shared" si="171"/>
        <v>0</v>
      </c>
      <c r="AT63" s="8">
        <f t="shared" si="167"/>
        <v>0</v>
      </c>
      <c r="AU63" s="8">
        <f t="shared" si="162"/>
        <v>0</v>
      </c>
      <c r="AV63" s="8">
        <f t="shared" si="159"/>
        <v>0</v>
      </c>
      <c r="AW63" s="8">
        <f t="shared" si="156"/>
        <v>0</v>
      </c>
      <c r="AX63" s="8">
        <f t="shared" si="152"/>
        <v>0</v>
      </c>
      <c r="AY63" s="8">
        <f t="shared" si="149"/>
        <v>0</v>
      </c>
      <c r="AZ63" s="8">
        <f t="shared" si="146"/>
        <v>0</v>
      </c>
      <c r="BA63" s="8">
        <f t="shared" si="143"/>
        <v>0</v>
      </c>
      <c r="BB63" s="8">
        <f t="shared" si="139"/>
        <v>0</v>
      </c>
      <c r="BC63" s="8">
        <f t="shared" si="135"/>
        <v>0</v>
      </c>
      <c r="BD63" s="8">
        <f t="shared" si="131"/>
        <v>0</v>
      </c>
      <c r="BE63" s="8">
        <f t="shared" si="127"/>
        <v>0</v>
      </c>
      <c r="BF63" s="8">
        <f t="shared" si="124"/>
        <v>0</v>
      </c>
      <c r="BG63" s="8">
        <f t="shared" si="121"/>
        <v>0</v>
      </c>
      <c r="BH63" s="8">
        <f t="shared" si="118"/>
        <v>0</v>
      </c>
      <c r="BI63" s="8">
        <f t="shared" si="115"/>
        <v>0</v>
      </c>
      <c r="BJ63" s="8">
        <f t="shared" si="112"/>
        <v>0</v>
      </c>
      <c r="BK63" s="8">
        <f t="shared" si="107"/>
        <v>0</v>
      </c>
      <c r="BL63" s="8">
        <f t="shared" si="108"/>
        <v>0</v>
      </c>
      <c r="BM63" s="8">
        <f t="shared" si="100"/>
        <v>0</v>
      </c>
      <c r="BN63" s="8">
        <f t="shared" si="96"/>
        <v>0</v>
      </c>
      <c r="BO63" s="8">
        <f t="shared" si="92"/>
        <v>0</v>
      </c>
      <c r="BP63" s="8">
        <f t="shared" si="88"/>
        <v>0</v>
      </c>
      <c r="BQ63" s="8">
        <f t="shared" si="83"/>
        <v>0</v>
      </c>
      <c r="BR63" s="8">
        <f t="shared" si="78"/>
        <v>0</v>
      </c>
      <c r="BS63" s="8">
        <f t="shared" si="73"/>
        <v>0</v>
      </c>
      <c r="BT63" s="8">
        <f t="shared" si="68"/>
        <v>0</v>
      </c>
      <c r="BU63" s="8">
        <f t="shared" si="63"/>
        <v>0</v>
      </c>
      <c r="BV63" s="8">
        <f t="shared" si="60"/>
        <v>0</v>
      </c>
      <c r="BW63" s="8">
        <f t="shared" si="57"/>
        <v>0</v>
      </c>
      <c r="BX63" s="8">
        <f t="shared" si="54"/>
        <v>0</v>
      </c>
      <c r="BY63" s="8">
        <f t="shared" si="50"/>
        <v>0</v>
      </c>
      <c r="BZ63" s="8">
        <f t="shared" si="51"/>
        <v>0</v>
      </c>
      <c r="CA63" s="8">
        <f t="shared" si="45"/>
        <v>0</v>
      </c>
      <c r="CB63" s="8">
        <f t="shared" si="41"/>
        <v>0</v>
      </c>
      <c r="CC63" s="8">
        <f t="shared" si="37"/>
        <v>0</v>
      </c>
      <c r="CD63" s="8">
        <f t="shared" si="33"/>
        <v>0</v>
      </c>
      <c r="CE63" s="8">
        <f t="shared" si="28"/>
        <v>0</v>
      </c>
      <c r="CF63" s="8">
        <f t="shared" si="24"/>
        <v>0</v>
      </c>
      <c r="CG63" s="8">
        <f t="shared" si="20"/>
        <v>0</v>
      </c>
      <c r="CH63" s="8">
        <f t="shared" si="15"/>
        <v>0</v>
      </c>
    </row>
    <row r="64" spans="1:86" ht="12.75">
      <c r="A64">
        <v>61</v>
      </c>
      <c r="B64" t="s">
        <v>69</v>
      </c>
      <c r="H64">
        <f ca="1" t="shared" si="4"/>
        <v>0.6151163003025109</v>
      </c>
      <c r="I64">
        <f t="shared" si="5"/>
        <v>43.44302472087325</v>
      </c>
      <c r="J64">
        <f t="shared" si="6"/>
        <v>43</v>
      </c>
      <c r="K64" s="12">
        <f>COUNTIF($J$2:J63,J64)</f>
        <v>0</v>
      </c>
      <c r="L64">
        <f t="shared" si="7"/>
        <v>43</v>
      </c>
      <c r="M64">
        <f t="shared" si="29"/>
        <v>43</v>
      </c>
      <c r="N64">
        <f t="shared" si="215"/>
        <v>43</v>
      </c>
      <c r="O64">
        <f t="shared" si="216"/>
        <v>43</v>
      </c>
      <c r="P64">
        <f t="shared" si="216"/>
        <v>43</v>
      </c>
      <c r="Q64">
        <f aca="true" t="shared" si="227" ref="Q64:V65">+P64</f>
        <v>43</v>
      </c>
      <c r="R64">
        <f t="shared" si="227"/>
        <v>43</v>
      </c>
      <c r="S64">
        <f t="shared" si="227"/>
        <v>43</v>
      </c>
      <c r="T64">
        <f t="shared" si="227"/>
        <v>43</v>
      </c>
      <c r="U64">
        <f t="shared" si="227"/>
        <v>43</v>
      </c>
      <c r="V64" s="27">
        <f t="shared" si="227"/>
        <v>43</v>
      </c>
      <c r="W64" s="27">
        <f>+V64</f>
        <v>43</v>
      </c>
      <c r="X64" s="17">
        <f>IF($K64=0,W64,W65)</f>
        <v>43</v>
      </c>
      <c r="Y64" s="18">
        <f>IF($K$63=0,X64,X65)</f>
        <v>43</v>
      </c>
      <c r="Z64" s="18">
        <f aca="true" t="shared" si="228" ref="Z64:Z73">IF($K$62=0,Y64,Y65)</f>
        <v>46</v>
      </c>
      <c r="AA64" s="18">
        <f t="shared" si="226"/>
        <v>63</v>
      </c>
      <c r="AB64" s="18">
        <f t="shared" si="224"/>
        <v>63</v>
      </c>
      <c r="AC64" s="18">
        <f t="shared" si="222"/>
        <v>13</v>
      </c>
      <c r="AD64" s="18">
        <f t="shared" si="220"/>
        <v>13</v>
      </c>
      <c r="AE64" s="8">
        <f t="shared" si="218"/>
        <v>0</v>
      </c>
      <c r="AF64" s="8">
        <f t="shared" si="214"/>
        <v>0</v>
      </c>
      <c r="AG64" s="8">
        <f t="shared" si="212"/>
        <v>0</v>
      </c>
      <c r="AH64" s="8">
        <f t="shared" si="208"/>
        <v>0</v>
      </c>
      <c r="AI64" s="8">
        <f t="shared" si="209"/>
        <v>0</v>
      </c>
      <c r="AJ64" s="8">
        <f t="shared" si="203"/>
        <v>0</v>
      </c>
      <c r="AK64" s="8">
        <f t="shared" si="200"/>
        <v>0</v>
      </c>
      <c r="AL64" s="8">
        <f t="shared" si="197"/>
        <v>0</v>
      </c>
      <c r="AM64" s="8">
        <f t="shared" si="194"/>
        <v>0</v>
      </c>
      <c r="AN64" s="8">
        <f t="shared" si="191"/>
        <v>0</v>
      </c>
      <c r="AO64" s="8">
        <f t="shared" si="187"/>
        <v>0</v>
      </c>
      <c r="AP64" s="8">
        <f t="shared" si="183"/>
        <v>0</v>
      </c>
      <c r="AQ64" s="8">
        <f t="shared" si="179"/>
        <v>0</v>
      </c>
      <c r="AR64" s="8">
        <f t="shared" si="175"/>
        <v>0</v>
      </c>
      <c r="AS64" s="8">
        <f t="shared" si="171"/>
        <v>0</v>
      </c>
      <c r="AT64" s="8">
        <f t="shared" si="167"/>
        <v>0</v>
      </c>
      <c r="AU64" s="8">
        <f t="shared" si="162"/>
        <v>0</v>
      </c>
      <c r="AV64" s="8">
        <f t="shared" si="159"/>
        <v>0</v>
      </c>
      <c r="AW64" s="8">
        <f t="shared" si="156"/>
        <v>0</v>
      </c>
      <c r="AX64" s="8">
        <f t="shared" si="152"/>
        <v>0</v>
      </c>
      <c r="AY64" s="8">
        <f t="shared" si="149"/>
        <v>0</v>
      </c>
      <c r="AZ64" s="8">
        <f t="shared" si="146"/>
        <v>0</v>
      </c>
      <c r="BA64" s="8">
        <f t="shared" si="143"/>
        <v>0</v>
      </c>
      <c r="BB64" s="8">
        <f t="shared" si="139"/>
        <v>0</v>
      </c>
      <c r="BC64" s="8">
        <f t="shared" si="135"/>
        <v>0</v>
      </c>
      <c r="BD64" s="8">
        <f t="shared" si="131"/>
        <v>0</v>
      </c>
      <c r="BE64" s="8">
        <f t="shared" si="127"/>
        <v>0</v>
      </c>
      <c r="BF64" s="8">
        <f t="shared" si="124"/>
        <v>0</v>
      </c>
      <c r="BG64" s="8">
        <f t="shared" si="121"/>
        <v>0</v>
      </c>
      <c r="BH64" s="8">
        <f t="shared" si="118"/>
        <v>0</v>
      </c>
      <c r="BI64" s="8">
        <f t="shared" si="115"/>
        <v>0</v>
      </c>
      <c r="BJ64" s="8">
        <f t="shared" si="112"/>
        <v>0</v>
      </c>
      <c r="BK64" s="8">
        <f t="shared" si="107"/>
        <v>0</v>
      </c>
      <c r="BL64" s="8">
        <f t="shared" si="108"/>
        <v>0</v>
      </c>
      <c r="BM64" s="8">
        <f t="shared" si="100"/>
        <v>0</v>
      </c>
      <c r="BN64" s="8">
        <f t="shared" si="96"/>
        <v>0</v>
      </c>
      <c r="BO64" s="8">
        <f t="shared" si="92"/>
        <v>0</v>
      </c>
      <c r="BP64" s="8">
        <f t="shared" si="88"/>
        <v>0</v>
      </c>
      <c r="BQ64" s="8">
        <f t="shared" si="83"/>
        <v>0</v>
      </c>
      <c r="BR64" s="8">
        <f t="shared" si="78"/>
        <v>0</v>
      </c>
      <c r="BS64" s="8">
        <f t="shared" si="73"/>
        <v>0</v>
      </c>
      <c r="BT64" s="8">
        <f t="shared" si="68"/>
        <v>0</v>
      </c>
      <c r="BU64" s="8">
        <f t="shared" si="63"/>
        <v>0</v>
      </c>
      <c r="BV64" s="8">
        <f t="shared" si="60"/>
        <v>0</v>
      </c>
      <c r="BW64" s="8">
        <f t="shared" si="57"/>
        <v>0</v>
      </c>
      <c r="BX64" s="8">
        <f t="shared" si="54"/>
        <v>0</v>
      </c>
      <c r="BY64" s="8">
        <f t="shared" si="50"/>
        <v>0</v>
      </c>
      <c r="BZ64" s="8">
        <f t="shared" si="51"/>
        <v>0</v>
      </c>
      <c r="CA64" s="8">
        <f t="shared" si="45"/>
        <v>0</v>
      </c>
      <c r="CB64" s="8">
        <f t="shared" si="41"/>
        <v>0</v>
      </c>
      <c r="CC64" s="8">
        <f t="shared" si="37"/>
        <v>0</v>
      </c>
      <c r="CD64" s="8">
        <f t="shared" si="33"/>
        <v>0</v>
      </c>
      <c r="CE64" s="8">
        <f t="shared" si="28"/>
        <v>0</v>
      </c>
      <c r="CF64" s="8">
        <f t="shared" si="24"/>
        <v>0</v>
      </c>
      <c r="CG64" s="8">
        <f t="shared" si="20"/>
        <v>0</v>
      </c>
      <c r="CH64" s="8">
        <f t="shared" si="15"/>
        <v>0</v>
      </c>
    </row>
    <row r="65" spans="1:86" ht="12.75">
      <c r="A65">
        <v>62</v>
      </c>
      <c r="B65" t="s">
        <v>71</v>
      </c>
      <c r="H65">
        <f ca="1" t="shared" si="4"/>
        <v>0.733795888336382</v>
      </c>
      <c r="I65">
        <f t="shared" si="5"/>
        <v>51.63191629521036</v>
      </c>
      <c r="J65">
        <f t="shared" si="6"/>
        <v>51</v>
      </c>
      <c r="K65" s="12">
        <f>COUNTIF($J$2:J64,J65)</f>
        <v>1</v>
      </c>
      <c r="L65">
        <f t="shared" si="7"/>
        <v>0</v>
      </c>
      <c r="M65">
        <f t="shared" si="29"/>
        <v>51</v>
      </c>
      <c r="N65">
        <f t="shared" si="215"/>
        <v>51</v>
      </c>
      <c r="O65">
        <f t="shared" si="216"/>
        <v>51</v>
      </c>
      <c r="P65">
        <f t="shared" si="216"/>
        <v>51</v>
      </c>
      <c r="Q65">
        <f aca="true" t="shared" si="229" ref="Q65:U66">+P65</f>
        <v>51</v>
      </c>
      <c r="R65">
        <f t="shared" si="229"/>
        <v>51</v>
      </c>
      <c r="S65">
        <f t="shared" si="229"/>
        <v>51</v>
      </c>
      <c r="T65">
        <f t="shared" si="229"/>
        <v>51</v>
      </c>
      <c r="U65">
        <f t="shared" si="229"/>
        <v>51</v>
      </c>
      <c r="V65" s="27">
        <f t="shared" si="227"/>
        <v>51</v>
      </c>
      <c r="W65" s="17">
        <f>IF($K65=0,V65,V66)</f>
        <v>46</v>
      </c>
      <c r="X65" s="18">
        <f>IF($K64=0,W65,W66)</f>
        <v>46</v>
      </c>
      <c r="Y65" s="18">
        <f aca="true" t="shared" si="230" ref="Y65:Y73">IF($K$63=0,X65,X66)</f>
        <v>46</v>
      </c>
      <c r="Z65" s="18">
        <f t="shared" si="228"/>
        <v>63</v>
      </c>
      <c r="AA65" s="18">
        <f t="shared" si="226"/>
        <v>13</v>
      </c>
      <c r="AB65" s="18">
        <f t="shared" si="224"/>
        <v>13</v>
      </c>
      <c r="AC65" s="18">
        <f t="shared" si="222"/>
        <v>0</v>
      </c>
      <c r="AD65" s="18">
        <f t="shared" si="220"/>
        <v>0</v>
      </c>
      <c r="AE65" s="8">
        <f t="shared" si="218"/>
        <v>0</v>
      </c>
      <c r="AF65" s="8">
        <f t="shared" si="214"/>
        <v>0</v>
      </c>
      <c r="AG65" s="8">
        <f t="shared" si="212"/>
        <v>0</v>
      </c>
      <c r="AH65" s="8">
        <f t="shared" si="208"/>
        <v>0</v>
      </c>
      <c r="AI65" s="8">
        <f t="shared" si="209"/>
        <v>0</v>
      </c>
      <c r="AJ65" s="8">
        <f t="shared" si="203"/>
        <v>0</v>
      </c>
      <c r="AK65" s="8">
        <f t="shared" si="200"/>
        <v>0</v>
      </c>
      <c r="AL65" s="8">
        <f t="shared" si="197"/>
        <v>0</v>
      </c>
      <c r="AM65" s="8">
        <f t="shared" si="194"/>
        <v>0</v>
      </c>
      <c r="AN65" s="8">
        <f t="shared" si="191"/>
        <v>0</v>
      </c>
      <c r="AO65" s="8">
        <f t="shared" si="187"/>
        <v>0</v>
      </c>
      <c r="AP65" s="8">
        <f t="shared" si="183"/>
        <v>0</v>
      </c>
      <c r="AQ65" s="8">
        <f t="shared" si="179"/>
        <v>0</v>
      </c>
      <c r="AR65" s="8">
        <f t="shared" si="175"/>
        <v>0</v>
      </c>
      <c r="AS65" s="8">
        <f t="shared" si="171"/>
        <v>0</v>
      </c>
      <c r="AT65" s="8">
        <f t="shared" si="167"/>
        <v>0</v>
      </c>
      <c r="AU65" s="8">
        <f t="shared" si="162"/>
        <v>0</v>
      </c>
      <c r="AV65" s="8">
        <f t="shared" si="159"/>
        <v>0</v>
      </c>
      <c r="AW65" s="8">
        <f t="shared" si="156"/>
        <v>0</v>
      </c>
      <c r="AX65" s="8">
        <f t="shared" si="152"/>
        <v>0</v>
      </c>
      <c r="AY65" s="8">
        <f t="shared" si="149"/>
        <v>0</v>
      </c>
      <c r="AZ65" s="8">
        <f t="shared" si="146"/>
        <v>0</v>
      </c>
      <c r="BA65" s="8">
        <f t="shared" si="143"/>
        <v>0</v>
      </c>
      <c r="BB65" s="8">
        <f t="shared" si="139"/>
        <v>0</v>
      </c>
      <c r="BC65" s="8">
        <f t="shared" si="135"/>
        <v>0</v>
      </c>
      <c r="BD65" s="8">
        <f t="shared" si="131"/>
        <v>0</v>
      </c>
      <c r="BE65" s="8">
        <f t="shared" si="127"/>
        <v>0</v>
      </c>
      <c r="BF65" s="8">
        <f t="shared" si="124"/>
        <v>0</v>
      </c>
      <c r="BG65" s="8">
        <f t="shared" si="121"/>
        <v>0</v>
      </c>
      <c r="BH65" s="8">
        <f t="shared" si="118"/>
        <v>0</v>
      </c>
      <c r="BI65" s="8">
        <f t="shared" si="115"/>
        <v>0</v>
      </c>
      <c r="BJ65" s="8">
        <f t="shared" si="112"/>
        <v>0</v>
      </c>
      <c r="BK65" s="8">
        <f t="shared" si="107"/>
        <v>0</v>
      </c>
      <c r="BL65" s="8">
        <f t="shared" si="108"/>
        <v>0</v>
      </c>
      <c r="BM65" s="8">
        <f t="shared" si="100"/>
        <v>0</v>
      </c>
      <c r="BN65" s="8">
        <f t="shared" si="96"/>
        <v>0</v>
      </c>
      <c r="BO65" s="8">
        <f t="shared" si="92"/>
        <v>0</v>
      </c>
      <c r="BP65" s="8">
        <f t="shared" si="88"/>
        <v>0</v>
      </c>
      <c r="BQ65" s="8">
        <f t="shared" si="83"/>
        <v>0</v>
      </c>
      <c r="BR65" s="8">
        <f t="shared" si="78"/>
        <v>0</v>
      </c>
      <c r="BS65" s="8">
        <f t="shared" si="73"/>
        <v>0</v>
      </c>
      <c r="BT65" s="8">
        <f t="shared" si="68"/>
        <v>0</v>
      </c>
      <c r="BU65" s="8">
        <f t="shared" si="63"/>
        <v>0</v>
      </c>
      <c r="BV65" s="8">
        <f t="shared" si="60"/>
        <v>0</v>
      </c>
      <c r="BW65" s="8">
        <f t="shared" si="57"/>
        <v>0</v>
      </c>
      <c r="BX65" s="8">
        <f t="shared" si="54"/>
        <v>0</v>
      </c>
      <c r="BY65" s="8">
        <f t="shared" si="50"/>
        <v>0</v>
      </c>
      <c r="BZ65" s="8">
        <f t="shared" si="51"/>
        <v>0</v>
      </c>
      <c r="CA65" s="8">
        <f t="shared" si="45"/>
        <v>0</v>
      </c>
      <c r="CB65" s="8">
        <f t="shared" si="41"/>
        <v>0</v>
      </c>
      <c r="CC65" s="8">
        <f t="shared" si="37"/>
        <v>0</v>
      </c>
      <c r="CD65" s="8">
        <f t="shared" si="33"/>
        <v>0</v>
      </c>
      <c r="CE65" s="8">
        <f t="shared" si="28"/>
        <v>0</v>
      </c>
      <c r="CF65" s="8">
        <f t="shared" si="24"/>
        <v>0</v>
      </c>
      <c r="CG65" s="8">
        <f t="shared" si="20"/>
        <v>0</v>
      </c>
      <c r="CH65" s="8">
        <f t="shared" si="15"/>
        <v>0</v>
      </c>
    </row>
    <row r="66" spans="1:86" ht="12.75">
      <c r="A66">
        <v>63</v>
      </c>
      <c r="B66" t="s">
        <v>72</v>
      </c>
      <c r="H66">
        <f ca="1" t="shared" si="4"/>
        <v>0.1574110282737351</v>
      </c>
      <c r="I66">
        <f t="shared" si="5"/>
        <v>11.861360950887722</v>
      </c>
      <c r="J66">
        <f t="shared" si="6"/>
        <v>11</v>
      </c>
      <c r="K66" s="12">
        <f>COUNTIF($J$2:J65,J66)</f>
        <v>1</v>
      </c>
      <c r="L66">
        <f t="shared" si="7"/>
        <v>0</v>
      </c>
      <c r="M66">
        <f t="shared" si="29"/>
        <v>11</v>
      </c>
      <c r="N66">
        <f t="shared" si="215"/>
        <v>11</v>
      </c>
      <c r="O66">
        <f t="shared" si="216"/>
        <v>11</v>
      </c>
      <c r="P66">
        <f t="shared" si="216"/>
        <v>11</v>
      </c>
      <c r="Q66">
        <f aca="true" t="shared" si="231" ref="Q66:T67">+P66</f>
        <v>11</v>
      </c>
      <c r="R66">
        <f t="shared" si="231"/>
        <v>11</v>
      </c>
      <c r="S66">
        <f t="shared" si="231"/>
        <v>11</v>
      </c>
      <c r="T66">
        <f t="shared" si="231"/>
        <v>11</v>
      </c>
      <c r="U66">
        <f t="shared" si="229"/>
        <v>11</v>
      </c>
      <c r="V66" s="17">
        <f>IF($K66=0,U66,U67)</f>
        <v>46</v>
      </c>
      <c r="W66" s="18">
        <f>IF($K65=0,V66,V67)</f>
        <v>63</v>
      </c>
      <c r="X66" s="18">
        <f>IF($K64=0,W66,W67)</f>
        <v>63</v>
      </c>
      <c r="Y66" s="18">
        <f t="shared" si="230"/>
        <v>63</v>
      </c>
      <c r="Z66" s="18">
        <f t="shared" si="228"/>
        <v>13</v>
      </c>
      <c r="AA66" s="18">
        <f t="shared" si="226"/>
        <v>0</v>
      </c>
      <c r="AB66" s="18">
        <f t="shared" si="224"/>
        <v>0</v>
      </c>
      <c r="AC66" s="18">
        <f t="shared" si="222"/>
        <v>0</v>
      </c>
      <c r="AD66" s="18">
        <f t="shared" si="220"/>
        <v>0</v>
      </c>
      <c r="AE66" s="8">
        <f t="shared" si="218"/>
        <v>0</v>
      </c>
      <c r="AF66" s="8">
        <f t="shared" si="214"/>
        <v>0</v>
      </c>
      <c r="AG66" s="8">
        <f t="shared" si="212"/>
        <v>0</v>
      </c>
      <c r="AH66" s="8">
        <f t="shared" si="208"/>
        <v>0</v>
      </c>
      <c r="AI66" s="8">
        <f t="shared" si="209"/>
        <v>0</v>
      </c>
      <c r="AJ66" s="8">
        <f t="shared" si="203"/>
        <v>0</v>
      </c>
      <c r="AK66" s="8">
        <f t="shared" si="200"/>
        <v>0</v>
      </c>
      <c r="AL66" s="8">
        <f t="shared" si="197"/>
        <v>0</v>
      </c>
      <c r="AM66" s="8">
        <f t="shared" si="194"/>
        <v>0</v>
      </c>
      <c r="AN66" s="8">
        <f t="shared" si="191"/>
        <v>0</v>
      </c>
      <c r="AO66" s="8">
        <f t="shared" si="187"/>
        <v>0</v>
      </c>
      <c r="AP66" s="8">
        <f t="shared" si="183"/>
        <v>0</v>
      </c>
      <c r="AQ66" s="8">
        <f t="shared" si="179"/>
        <v>0</v>
      </c>
      <c r="AR66" s="8">
        <f t="shared" si="175"/>
        <v>0</v>
      </c>
      <c r="AS66" s="8">
        <f t="shared" si="171"/>
        <v>0</v>
      </c>
      <c r="AT66" s="8">
        <f t="shared" si="167"/>
        <v>0</v>
      </c>
      <c r="AU66" s="8">
        <f t="shared" si="162"/>
        <v>0</v>
      </c>
      <c r="AV66" s="8">
        <f t="shared" si="159"/>
        <v>0</v>
      </c>
      <c r="AW66" s="8">
        <f t="shared" si="156"/>
        <v>0</v>
      </c>
      <c r="AX66" s="8">
        <f t="shared" si="152"/>
        <v>0</v>
      </c>
      <c r="AY66" s="8">
        <f t="shared" si="149"/>
        <v>0</v>
      </c>
      <c r="AZ66" s="8">
        <f t="shared" si="146"/>
        <v>0</v>
      </c>
      <c r="BA66" s="8">
        <f t="shared" si="143"/>
        <v>0</v>
      </c>
      <c r="BB66" s="8">
        <f t="shared" si="139"/>
        <v>0</v>
      </c>
      <c r="BC66" s="8">
        <f t="shared" si="135"/>
        <v>0</v>
      </c>
      <c r="BD66" s="8">
        <f t="shared" si="131"/>
        <v>0</v>
      </c>
      <c r="BE66" s="8">
        <f t="shared" si="127"/>
        <v>0</v>
      </c>
      <c r="BF66" s="8">
        <f t="shared" si="124"/>
        <v>0</v>
      </c>
      <c r="BG66" s="8">
        <f t="shared" si="121"/>
        <v>0</v>
      </c>
      <c r="BH66" s="8">
        <f t="shared" si="118"/>
        <v>0</v>
      </c>
      <c r="BI66" s="8">
        <f t="shared" si="115"/>
        <v>0</v>
      </c>
      <c r="BJ66" s="8">
        <f t="shared" si="112"/>
        <v>0</v>
      </c>
      <c r="BK66" s="8">
        <f t="shared" si="107"/>
        <v>0</v>
      </c>
      <c r="BL66" s="8">
        <f t="shared" si="108"/>
        <v>0</v>
      </c>
      <c r="BM66" s="8">
        <f t="shared" si="100"/>
        <v>0</v>
      </c>
      <c r="BN66" s="8">
        <f t="shared" si="96"/>
        <v>0</v>
      </c>
      <c r="BO66" s="8">
        <f t="shared" si="92"/>
        <v>0</v>
      </c>
      <c r="BP66" s="8">
        <f t="shared" si="88"/>
        <v>0</v>
      </c>
      <c r="BQ66" s="8">
        <f t="shared" si="83"/>
        <v>0</v>
      </c>
      <c r="BR66" s="8">
        <f t="shared" si="78"/>
        <v>0</v>
      </c>
      <c r="BS66" s="8">
        <f t="shared" si="73"/>
        <v>0</v>
      </c>
      <c r="BT66" s="8">
        <f t="shared" si="68"/>
        <v>0</v>
      </c>
      <c r="BU66" s="8">
        <f t="shared" si="63"/>
        <v>0</v>
      </c>
      <c r="BV66" s="8">
        <f t="shared" si="60"/>
        <v>0</v>
      </c>
      <c r="BW66" s="8">
        <f t="shared" si="57"/>
        <v>0</v>
      </c>
      <c r="BX66" s="8">
        <f t="shared" si="54"/>
        <v>0</v>
      </c>
      <c r="BY66" s="8">
        <f t="shared" si="50"/>
        <v>0</v>
      </c>
      <c r="BZ66" s="8">
        <f t="shared" si="51"/>
        <v>0</v>
      </c>
      <c r="CA66" s="8">
        <f t="shared" si="45"/>
        <v>0</v>
      </c>
      <c r="CB66" s="8">
        <f t="shared" si="41"/>
        <v>0</v>
      </c>
      <c r="CC66" s="8">
        <f t="shared" si="37"/>
        <v>0</v>
      </c>
      <c r="CD66" s="8">
        <f t="shared" si="33"/>
        <v>0</v>
      </c>
      <c r="CE66" s="8">
        <f t="shared" si="28"/>
        <v>0</v>
      </c>
      <c r="CF66" s="8">
        <f t="shared" si="24"/>
        <v>0</v>
      </c>
      <c r="CG66" s="8">
        <f t="shared" si="20"/>
        <v>0</v>
      </c>
      <c r="CH66" s="8">
        <f t="shared" si="15"/>
        <v>0</v>
      </c>
    </row>
    <row r="67" spans="1:86" ht="12.75">
      <c r="A67">
        <v>64</v>
      </c>
      <c r="B67" t="s">
        <v>73</v>
      </c>
      <c r="H67">
        <f aca="true" ca="1" t="shared" si="232" ref="H67:H74">RAND()</f>
        <v>0.6622866910618752</v>
      </c>
      <c r="I67">
        <f aca="true" t="shared" si="233" ref="I67:I74">H67*$G$2+1</f>
        <v>46.69778168326939</v>
      </c>
      <c r="J67">
        <f aca="true" t="shared" si="234" ref="J67:J74">INT(I67)</f>
        <v>46</v>
      </c>
      <c r="K67" s="12">
        <f>COUNTIF($J$2:J66,J67)</f>
        <v>0</v>
      </c>
      <c r="L67">
        <f aca="true" t="shared" si="235" ref="L67:L74">IF(K67=0,J67,0)</f>
        <v>46</v>
      </c>
      <c r="M67">
        <f t="shared" si="29"/>
        <v>46</v>
      </c>
      <c r="N67">
        <f t="shared" si="215"/>
        <v>46</v>
      </c>
      <c r="O67">
        <f t="shared" si="216"/>
        <v>46</v>
      </c>
      <c r="P67">
        <f t="shared" si="216"/>
        <v>46</v>
      </c>
      <c r="Q67">
        <f t="shared" si="231"/>
        <v>46</v>
      </c>
      <c r="R67">
        <f t="shared" si="231"/>
        <v>46</v>
      </c>
      <c r="S67">
        <f t="shared" si="231"/>
        <v>46</v>
      </c>
      <c r="T67">
        <f t="shared" si="231"/>
        <v>46</v>
      </c>
      <c r="U67" s="7">
        <f>IF($K67=0,T67,T68)</f>
        <v>46</v>
      </c>
      <c r="V67" s="18">
        <f>IF($K66=0,U67,U68)</f>
        <v>63</v>
      </c>
      <c r="W67" s="18">
        <f>IF($K65=0,V67,V68)</f>
        <v>13</v>
      </c>
      <c r="X67" s="18">
        <f>IF($K64=0,W67,W68)</f>
        <v>13</v>
      </c>
      <c r="Y67" s="18">
        <f t="shared" si="230"/>
        <v>13</v>
      </c>
      <c r="Z67" s="18">
        <f t="shared" si="228"/>
        <v>0</v>
      </c>
      <c r="AA67" s="18">
        <f t="shared" si="226"/>
        <v>0</v>
      </c>
      <c r="AB67" s="18">
        <f t="shared" si="224"/>
        <v>0</v>
      </c>
      <c r="AC67" s="18">
        <f t="shared" si="222"/>
        <v>0</v>
      </c>
      <c r="AD67" s="18">
        <f t="shared" si="220"/>
        <v>0</v>
      </c>
      <c r="AE67" s="8">
        <f t="shared" si="218"/>
        <v>0</v>
      </c>
      <c r="AF67" s="8">
        <f t="shared" si="214"/>
        <v>0</v>
      </c>
      <c r="AG67" s="8">
        <f t="shared" si="212"/>
        <v>0</v>
      </c>
      <c r="AH67" s="8">
        <f t="shared" si="208"/>
        <v>0</v>
      </c>
      <c r="AI67" s="8">
        <f t="shared" si="209"/>
        <v>0</v>
      </c>
      <c r="AJ67" s="8">
        <f t="shared" si="203"/>
        <v>0</v>
      </c>
      <c r="AK67" s="8">
        <f t="shared" si="200"/>
        <v>0</v>
      </c>
      <c r="AL67" s="8">
        <f t="shared" si="197"/>
        <v>0</v>
      </c>
      <c r="AM67" s="8">
        <f t="shared" si="194"/>
        <v>0</v>
      </c>
      <c r="AN67" s="8">
        <f t="shared" si="191"/>
        <v>0</v>
      </c>
      <c r="AO67" s="8">
        <f t="shared" si="187"/>
        <v>0</v>
      </c>
      <c r="AP67" s="8">
        <f t="shared" si="183"/>
        <v>0</v>
      </c>
      <c r="AQ67" s="8">
        <f t="shared" si="179"/>
        <v>0</v>
      </c>
      <c r="AR67" s="8">
        <f t="shared" si="175"/>
        <v>0</v>
      </c>
      <c r="AS67" s="8">
        <f t="shared" si="171"/>
        <v>0</v>
      </c>
      <c r="AT67" s="8">
        <f t="shared" si="167"/>
        <v>0</v>
      </c>
      <c r="AU67" s="8">
        <f t="shared" si="162"/>
        <v>0</v>
      </c>
      <c r="AV67" s="8">
        <f t="shared" si="159"/>
        <v>0</v>
      </c>
      <c r="AW67" s="8">
        <f t="shared" si="156"/>
        <v>0</v>
      </c>
      <c r="AX67" s="8">
        <f t="shared" si="152"/>
        <v>0</v>
      </c>
      <c r="AY67" s="8">
        <f t="shared" si="149"/>
        <v>0</v>
      </c>
      <c r="AZ67" s="8">
        <f t="shared" si="146"/>
        <v>0</v>
      </c>
      <c r="BA67" s="8">
        <f t="shared" si="143"/>
        <v>0</v>
      </c>
      <c r="BB67" s="8">
        <f t="shared" si="139"/>
        <v>0</v>
      </c>
      <c r="BC67" s="8">
        <f t="shared" si="135"/>
        <v>0</v>
      </c>
      <c r="BD67" s="8">
        <f t="shared" si="131"/>
        <v>0</v>
      </c>
      <c r="BE67" s="8">
        <f t="shared" si="127"/>
        <v>0</v>
      </c>
      <c r="BF67" s="8">
        <f t="shared" si="124"/>
        <v>0</v>
      </c>
      <c r="BG67" s="8">
        <f t="shared" si="121"/>
        <v>0</v>
      </c>
      <c r="BH67" s="8">
        <f t="shared" si="118"/>
        <v>0</v>
      </c>
      <c r="BI67" s="8">
        <f t="shared" si="115"/>
        <v>0</v>
      </c>
      <c r="BJ67" s="8">
        <f t="shared" si="112"/>
        <v>0</v>
      </c>
      <c r="BK67" s="8">
        <f t="shared" si="107"/>
        <v>0</v>
      </c>
      <c r="BL67" s="8">
        <f t="shared" si="108"/>
        <v>0</v>
      </c>
      <c r="BM67" s="8">
        <f t="shared" si="100"/>
        <v>0</v>
      </c>
      <c r="BN67" s="8">
        <f t="shared" si="96"/>
        <v>0</v>
      </c>
      <c r="BO67" s="8">
        <f t="shared" si="92"/>
        <v>0</v>
      </c>
      <c r="BP67" s="8">
        <f t="shared" si="88"/>
        <v>0</v>
      </c>
      <c r="BQ67" s="8">
        <f t="shared" si="83"/>
        <v>0</v>
      </c>
      <c r="BR67" s="8">
        <f t="shared" si="78"/>
        <v>0</v>
      </c>
      <c r="BS67" s="8">
        <f t="shared" si="73"/>
        <v>0</v>
      </c>
      <c r="BT67" s="8">
        <f t="shared" si="68"/>
        <v>0</v>
      </c>
      <c r="BU67" s="8">
        <f t="shared" si="63"/>
        <v>0</v>
      </c>
      <c r="BV67" s="8">
        <f t="shared" si="60"/>
        <v>0</v>
      </c>
      <c r="BW67" s="8">
        <f t="shared" si="57"/>
        <v>0</v>
      </c>
      <c r="BX67" s="8">
        <f t="shared" si="54"/>
        <v>0</v>
      </c>
      <c r="BY67" s="8">
        <f t="shared" si="50"/>
        <v>0</v>
      </c>
      <c r="BZ67" s="8">
        <f t="shared" si="51"/>
        <v>0</v>
      </c>
      <c r="CA67" s="8">
        <f t="shared" si="45"/>
        <v>0</v>
      </c>
      <c r="CB67" s="8">
        <f t="shared" si="41"/>
        <v>0</v>
      </c>
      <c r="CC67" s="8">
        <f t="shared" si="37"/>
        <v>0</v>
      </c>
      <c r="CD67" s="8">
        <f t="shared" si="33"/>
        <v>0</v>
      </c>
      <c r="CE67" s="8">
        <f t="shared" si="28"/>
        <v>0</v>
      </c>
      <c r="CF67" s="8">
        <f t="shared" si="24"/>
        <v>0</v>
      </c>
      <c r="CG67" s="8">
        <f t="shared" si="20"/>
        <v>0</v>
      </c>
      <c r="CH67" s="8">
        <f t="shared" si="15"/>
        <v>0</v>
      </c>
    </row>
    <row r="68" spans="1:86" ht="12.75">
      <c r="A68">
        <v>65</v>
      </c>
      <c r="B68" t="s">
        <v>74</v>
      </c>
      <c r="H68">
        <f ca="1" t="shared" si="232"/>
        <v>0.8994886709652565</v>
      </c>
      <c r="I68">
        <f t="shared" si="233"/>
        <v>63.0647182966027</v>
      </c>
      <c r="J68">
        <f t="shared" si="234"/>
        <v>63</v>
      </c>
      <c r="K68" s="12">
        <f>COUNTIF($J$2:J67,J68)</f>
        <v>0</v>
      </c>
      <c r="L68">
        <f t="shared" si="235"/>
        <v>63</v>
      </c>
      <c r="M68">
        <f t="shared" si="29"/>
        <v>63</v>
      </c>
      <c r="N68">
        <f t="shared" si="215"/>
        <v>63</v>
      </c>
      <c r="O68">
        <f t="shared" si="216"/>
        <v>63</v>
      </c>
      <c r="P68">
        <f t="shared" si="216"/>
        <v>63</v>
      </c>
      <c r="Q68">
        <f>+P68</f>
        <v>63</v>
      </c>
      <c r="R68">
        <f>+Q68</f>
        <v>63</v>
      </c>
      <c r="S68">
        <f>+R68</f>
        <v>63</v>
      </c>
      <c r="T68" s="7">
        <f>IF($K68=0,S68,S69)</f>
        <v>63</v>
      </c>
      <c r="U68" s="8">
        <f>IF($K67=0,T68,T69)</f>
        <v>63</v>
      </c>
      <c r="V68" s="18">
        <f>IF($K66=0,U68,U69)</f>
        <v>13</v>
      </c>
      <c r="W68" s="18">
        <f>IF($K65=0,V68,V69)</f>
        <v>0</v>
      </c>
      <c r="X68" s="18">
        <f>IF($K64=0,W68,W69)</f>
        <v>0</v>
      </c>
      <c r="Y68" s="18">
        <f t="shared" si="230"/>
        <v>0</v>
      </c>
      <c r="Z68" s="18">
        <f t="shared" si="228"/>
        <v>0</v>
      </c>
      <c r="AA68" s="18">
        <f t="shared" si="226"/>
        <v>0</v>
      </c>
      <c r="AB68" s="18">
        <f t="shared" si="224"/>
        <v>0</v>
      </c>
      <c r="AC68" s="18">
        <f t="shared" si="222"/>
        <v>0</v>
      </c>
      <c r="AD68" s="18">
        <f t="shared" si="220"/>
        <v>0</v>
      </c>
      <c r="AE68" s="8">
        <f t="shared" si="218"/>
        <v>0</v>
      </c>
      <c r="AF68" s="8">
        <f t="shared" si="214"/>
        <v>0</v>
      </c>
      <c r="AG68" s="8">
        <f t="shared" si="212"/>
        <v>0</v>
      </c>
      <c r="AH68" s="8">
        <f t="shared" si="208"/>
        <v>0</v>
      </c>
      <c r="AI68" s="8">
        <f t="shared" si="209"/>
        <v>0</v>
      </c>
      <c r="AJ68" s="8">
        <f t="shared" si="203"/>
        <v>0</v>
      </c>
      <c r="AK68" s="8">
        <f t="shared" si="200"/>
        <v>0</v>
      </c>
      <c r="AL68" s="8">
        <f t="shared" si="197"/>
        <v>0</v>
      </c>
      <c r="AM68" s="8">
        <f t="shared" si="194"/>
        <v>0</v>
      </c>
      <c r="AN68" s="8">
        <f t="shared" si="191"/>
        <v>0</v>
      </c>
      <c r="AO68" s="8">
        <f t="shared" si="187"/>
        <v>0</v>
      </c>
      <c r="AP68" s="8">
        <f t="shared" si="183"/>
        <v>0</v>
      </c>
      <c r="AQ68" s="8">
        <f t="shared" si="179"/>
        <v>0</v>
      </c>
      <c r="AR68" s="8">
        <f t="shared" si="175"/>
        <v>0</v>
      </c>
      <c r="AS68" s="8">
        <f t="shared" si="171"/>
        <v>0</v>
      </c>
      <c r="AT68" s="8">
        <f t="shared" si="167"/>
        <v>0</v>
      </c>
      <c r="AU68" s="8">
        <f t="shared" si="162"/>
        <v>0</v>
      </c>
      <c r="AV68" s="8">
        <f t="shared" si="159"/>
        <v>0</v>
      </c>
      <c r="AW68" s="8">
        <f t="shared" si="156"/>
        <v>0</v>
      </c>
      <c r="AX68" s="8">
        <f t="shared" si="152"/>
        <v>0</v>
      </c>
      <c r="AY68" s="8">
        <f t="shared" si="149"/>
        <v>0</v>
      </c>
      <c r="AZ68" s="8">
        <f t="shared" si="146"/>
        <v>0</v>
      </c>
      <c r="BA68" s="8">
        <f t="shared" si="143"/>
        <v>0</v>
      </c>
      <c r="BB68" s="8">
        <f t="shared" si="139"/>
        <v>0</v>
      </c>
      <c r="BC68" s="8">
        <f t="shared" si="135"/>
        <v>0</v>
      </c>
      <c r="BD68" s="8">
        <f t="shared" si="131"/>
        <v>0</v>
      </c>
      <c r="BE68" s="8">
        <f t="shared" si="127"/>
        <v>0</v>
      </c>
      <c r="BF68" s="8">
        <f t="shared" si="124"/>
        <v>0</v>
      </c>
      <c r="BG68" s="8">
        <f t="shared" si="121"/>
        <v>0</v>
      </c>
      <c r="BH68" s="8">
        <f t="shared" si="118"/>
        <v>0</v>
      </c>
      <c r="BI68" s="8">
        <f t="shared" si="115"/>
        <v>0</v>
      </c>
      <c r="BJ68" s="8">
        <f t="shared" si="112"/>
        <v>0</v>
      </c>
      <c r="BK68" s="8">
        <f t="shared" si="107"/>
        <v>0</v>
      </c>
      <c r="BL68" s="8">
        <f t="shared" si="108"/>
        <v>0</v>
      </c>
      <c r="BM68" s="8">
        <f t="shared" si="100"/>
        <v>0</v>
      </c>
      <c r="BN68" s="8">
        <f t="shared" si="96"/>
        <v>0</v>
      </c>
      <c r="BO68" s="8">
        <f t="shared" si="92"/>
        <v>0</v>
      </c>
      <c r="BP68" s="8">
        <f t="shared" si="88"/>
        <v>0</v>
      </c>
      <c r="BQ68" s="8">
        <f t="shared" si="83"/>
        <v>0</v>
      </c>
      <c r="BR68" s="8">
        <f t="shared" si="78"/>
        <v>0</v>
      </c>
      <c r="BS68" s="8">
        <f t="shared" si="73"/>
        <v>0</v>
      </c>
      <c r="BT68" s="8">
        <f t="shared" si="68"/>
        <v>0</v>
      </c>
      <c r="BU68" s="8">
        <f t="shared" si="63"/>
        <v>0</v>
      </c>
      <c r="BV68" s="8">
        <f t="shared" si="60"/>
        <v>0</v>
      </c>
      <c r="BW68" s="8">
        <f t="shared" si="57"/>
        <v>0</v>
      </c>
      <c r="BX68" s="8">
        <f t="shared" si="54"/>
        <v>0</v>
      </c>
      <c r="BY68" s="8">
        <f t="shared" si="50"/>
        <v>0</v>
      </c>
      <c r="BZ68" s="8">
        <f t="shared" si="51"/>
        <v>0</v>
      </c>
      <c r="CA68" s="8">
        <f t="shared" si="45"/>
        <v>0</v>
      </c>
      <c r="CB68" s="8">
        <f t="shared" si="41"/>
        <v>0</v>
      </c>
      <c r="CC68" s="8">
        <f t="shared" si="37"/>
        <v>0</v>
      </c>
      <c r="CD68" s="8">
        <f t="shared" si="33"/>
        <v>0</v>
      </c>
      <c r="CE68" s="8">
        <f t="shared" si="28"/>
        <v>0</v>
      </c>
      <c r="CF68" s="8">
        <f t="shared" si="24"/>
        <v>0</v>
      </c>
      <c r="CG68" s="8">
        <f t="shared" si="20"/>
        <v>0</v>
      </c>
      <c r="CH68" s="8">
        <f aca="true" t="shared" si="236" ref="CH68:CH73">IF($K$2=0,CG68,CG69)</f>
        <v>0</v>
      </c>
    </row>
    <row r="69" spans="1:86" ht="12.75">
      <c r="A69">
        <v>66</v>
      </c>
      <c r="B69" t="s">
        <v>75</v>
      </c>
      <c r="H69">
        <f ca="1" t="shared" si="232"/>
        <v>0.7745506642863493</v>
      </c>
      <c r="I69">
        <f t="shared" si="233"/>
        <v>54.4439958357581</v>
      </c>
      <c r="J69">
        <f t="shared" si="234"/>
        <v>54</v>
      </c>
      <c r="K69" s="12">
        <f>COUNTIF($J$2:J68,J69)</f>
        <v>1</v>
      </c>
      <c r="L69">
        <f t="shared" si="235"/>
        <v>0</v>
      </c>
      <c r="M69">
        <f t="shared" si="29"/>
        <v>54</v>
      </c>
      <c r="N69">
        <f t="shared" si="215"/>
        <v>54</v>
      </c>
      <c r="O69">
        <f t="shared" si="216"/>
        <v>54</v>
      </c>
      <c r="P69">
        <f t="shared" si="216"/>
        <v>54</v>
      </c>
      <c r="Q69">
        <f>+P69</f>
        <v>54</v>
      </c>
      <c r="R69">
        <f>+Q69</f>
        <v>54</v>
      </c>
      <c r="S69" s="7">
        <f>IF($K69=0,R69,R70)</f>
        <v>13</v>
      </c>
      <c r="T69" s="8">
        <f>IF($K68=0,S69,S70)</f>
        <v>13</v>
      </c>
      <c r="U69" s="8">
        <f>IF($K67=0,T69,T70)</f>
        <v>13</v>
      </c>
      <c r="V69" s="18">
        <f>IF($K66=0,U69,U70)</f>
        <v>0</v>
      </c>
      <c r="W69" s="18">
        <f>IF($K65=0,V69,V70)</f>
        <v>0</v>
      </c>
      <c r="X69" s="18">
        <f>IF($K64=0,W69,W70)</f>
        <v>0</v>
      </c>
      <c r="Y69" s="18">
        <f t="shared" si="230"/>
        <v>0</v>
      </c>
      <c r="Z69" s="18">
        <f t="shared" si="228"/>
        <v>0</v>
      </c>
      <c r="AA69" s="18">
        <f t="shared" si="226"/>
        <v>0</v>
      </c>
      <c r="AB69" s="18">
        <f t="shared" si="224"/>
        <v>0</v>
      </c>
      <c r="AC69" s="18">
        <f t="shared" si="222"/>
        <v>0</v>
      </c>
      <c r="AD69" s="18">
        <f t="shared" si="220"/>
        <v>0</v>
      </c>
      <c r="AE69" s="8">
        <f t="shared" si="218"/>
        <v>0</v>
      </c>
      <c r="AF69" s="8">
        <f t="shared" si="214"/>
        <v>0</v>
      </c>
      <c r="AG69" s="8">
        <f t="shared" si="212"/>
        <v>0</v>
      </c>
      <c r="AH69" s="8">
        <f t="shared" si="208"/>
        <v>0</v>
      </c>
      <c r="AI69" s="8">
        <f t="shared" si="209"/>
        <v>0</v>
      </c>
      <c r="AJ69" s="8">
        <f t="shared" si="203"/>
        <v>0</v>
      </c>
      <c r="AK69" s="8">
        <f t="shared" si="200"/>
        <v>0</v>
      </c>
      <c r="AL69" s="8">
        <f t="shared" si="197"/>
        <v>0</v>
      </c>
      <c r="AM69" s="8">
        <f t="shared" si="194"/>
        <v>0</v>
      </c>
      <c r="AN69" s="8">
        <f t="shared" si="191"/>
        <v>0</v>
      </c>
      <c r="AO69" s="8">
        <f t="shared" si="187"/>
        <v>0</v>
      </c>
      <c r="AP69" s="8">
        <f t="shared" si="183"/>
        <v>0</v>
      </c>
      <c r="AQ69" s="8">
        <f t="shared" si="179"/>
        <v>0</v>
      </c>
      <c r="AR69" s="8">
        <f t="shared" si="175"/>
        <v>0</v>
      </c>
      <c r="AS69" s="8">
        <f t="shared" si="171"/>
        <v>0</v>
      </c>
      <c r="AT69" s="8">
        <f t="shared" si="167"/>
        <v>0</v>
      </c>
      <c r="AU69" s="8">
        <f t="shared" si="162"/>
        <v>0</v>
      </c>
      <c r="AV69" s="8">
        <f t="shared" si="159"/>
        <v>0</v>
      </c>
      <c r="AW69" s="8">
        <f t="shared" si="156"/>
        <v>0</v>
      </c>
      <c r="AX69" s="8">
        <f t="shared" si="152"/>
        <v>0</v>
      </c>
      <c r="AY69" s="8">
        <f t="shared" si="149"/>
        <v>0</v>
      </c>
      <c r="AZ69" s="8">
        <f t="shared" si="146"/>
        <v>0</v>
      </c>
      <c r="BA69" s="8">
        <f t="shared" si="143"/>
        <v>0</v>
      </c>
      <c r="BB69" s="8">
        <f t="shared" si="139"/>
        <v>0</v>
      </c>
      <c r="BC69" s="8">
        <f t="shared" si="135"/>
        <v>0</v>
      </c>
      <c r="BD69" s="8">
        <f t="shared" si="131"/>
        <v>0</v>
      </c>
      <c r="BE69" s="8">
        <f t="shared" si="127"/>
        <v>0</v>
      </c>
      <c r="BF69" s="8">
        <f t="shared" si="124"/>
        <v>0</v>
      </c>
      <c r="BG69" s="8">
        <f t="shared" si="121"/>
        <v>0</v>
      </c>
      <c r="BH69" s="8">
        <f t="shared" si="118"/>
        <v>0</v>
      </c>
      <c r="BI69" s="8">
        <f t="shared" si="115"/>
        <v>0</v>
      </c>
      <c r="BJ69" s="8">
        <f t="shared" si="112"/>
        <v>0</v>
      </c>
      <c r="BK69" s="8">
        <f t="shared" si="107"/>
        <v>0</v>
      </c>
      <c r="BL69" s="8">
        <f t="shared" si="108"/>
        <v>0</v>
      </c>
      <c r="BM69" s="8">
        <f t="shared" si="100"/>
        <v>0</v>
      </c>
      <c r="BN69" s="8">
        <f t="shared" si="96"/>
        <v>0</v>
      </c>
      <c r="BO69" s="8">
        <f t="shared" si="92"/>
        <v>0</v>
      </c>
      <c r="BP69" s="8">
        <f t="shared" si="88"/>
        <v>0</v>
      </c>
      <c r="BQ69" s="8">
        <f t="shared" si="83"/>
        <v>0</v>
      </c>
      <c r="BR69" s="8">
        <f t="shared" si="78"/>
        <v>0</v>
      </c>
      <c r="BS69" s="8">
        <f t="shared" si="73"/>
        <v>0</v>
      </c>
      <c r="BT69" s="8">
        <f t="shared" si="68"/>
        <v>0</v>
      </c>
      <c r="BU69" s="8">
        <f t="shared" si="63"/>
        <v>0</v>
      </c>
      <c r="BV69" s="8">
        <f t="shared" si="60"/>
        <v>0</v>
      </c>
      <c r="BW69" s="8">
        <f t="shared" si="57"/>
        <v>0</v>
      </c>
      <c r="BX69" s="8">
        <f t="shared" si="54"/>
        <v>0</v>
      </c>
      <c r="BY69" s="8">
        <f t="shared" si="50"/>
        <v>0</v>
      </c>
      <c r="BZ69" s="8">
        <f t="shared" si="51"/>
        <v>0</v>
      </c>
      <c r="CA69" s="8">
        <f t="shared" si="45"/>
        <v>0</v>
      </c>
      <c r="CB69" s="8">
        <f t="shared" si="41"/>
        <v>0</v>
      </c>
      <c r="CC69" s="8">
        <f t="shared" si="37"/>
        <v>0</v>
      </c>
      <c r="CD69" s="8">
        <f t="shared" si="33"/>
        <v>0</v>
      </c>
      <c r="CE69" s="8">
        <f t="shared" si="28"/>
        <v>0</v>
      </c>
      <c r="CF69" s="8">
        <f t="shared" si="24"/>
        <v>0</v>
      </c>
      <c r="CG69" s="8">
        <f>IF($K$3=0,CF69,CF70)</f>
        <v>0</v>
      </c>
      <c r="CH69" s="8">
        <f t="shared" si="236"/>
        <v>0</v>
      </c>
    </row>
    <row r="70" spans="1:86" ht="12.75">
      <c r="A70">
        <v>67</v>
      </c>
      <c r="B70" t="s">
        <v>79</v>
      </c>
      <c r="H70">
        <f ca="1" t="shared" si="232"/>
        <v>0.5266483841766223</v>
      </c>
      <c r="I70">
        <f t="shared" si="233"/>
        <v>37.338738508186935</v>
      </c>
      <c r="J70">
        <f t="shared" si="234"/>
        <v>37</v>
      </c>
      <c r="K70" s="12">
        <f>COUNTIF($J$2:J69,J70)</f>
        <v>2</v>
      </c>
      <c r="L70">
        <f t="shared" si="235"/>
        <v>0</v>
      </c>
      <c r="M70">
        <f t="shared" si="29"/>
        <v>37</v>
      </c>
      <c r="N70">
        <f t="shared" si="215"/>
        <v>37</v>
      </c>
      <c r="O70">
        <f t="shared" si="216"/>
        <v>37</v>
      </c>
      <c r="P70">
        <f t="shared" si="216"/>
        <v>37</v>
      </c>
      <c r="Q70">
        <f>+P70</f>
        <v>37</v>
      </c>
      <c r="R70" s="7">
        <f>IF($K70=0,Q70,Q71)</f>
        <v>13</v>
      </c>
      <c r="S70" s="8">
        <f>IF($K69=0,R70,R71)</f>
        <v>0</v>
      </c>
      <c r="T70" s="8">
        <f>IF($K68=0,S70,S71)</f>
        <v>0</v>
      </c>
      <c r="U70" s="8">
        <f>IF($K67=0,T70,T71)</f>
        <v>0</v>
      </c>
      <c r="V70" s="18">
        <f>IF($K66=0,U70,U71)</f>
        <v>0</v>
      </c>
      <c r="W70" s="18">
        <f>IF($K65=0,V70,V71)</f>
        <v>0</v>
      </c>
      <c r="X70" s="18">
        <f>IF($K64=0,W70,W71)</f>
        <v>0</v>
      </c>
      <c r="Y70" s="18">
        <f t="shared" si="230"/>
        <v>0</v>
      </c>
      <c r="Z70" s="18">
        <f t="shared" si="228"/>
        <v>0</v>
      </c>
      <c r="AA70" s="18">
        <f t="shared" si="226"/>
        <v>0</v>
      </c>
      <c r="AB70" s="18">
        <f t="shared" si="224"/>
        <v>0</v>
      </c>
      <c r="AC70" s="18">
        <f t="shared" si="222"/>
        <v>0</v>
      </c>
      <c r="AD70" s="18">
        <f t="shared" si="220"/>
        <v>0</v>
      </c>
      <c r="AE70" s="8">
        <f t="shared" si="218"/>
        <v>0</v>
      </c>
      <c r="AF70" s="8">
        <f t="shared" si="214"/>
        <v>0</v>
      </c>
      <c r="AG70" s="8">
        <f t="shared" si="212"/>
        <v>0</v>
      </c>
      <c r="AH70" s="8">
        <f t="shared" si="208"/>
        <v>0</v>
      </c>
      <c r="AI70" s="8">
        <f t="shared" si="209"/>
        <v>0</v>
      </c>
      <c r="AJ70" s="8">
        <f t="shared" si="203"/>
        <v>0</v>
      </c>
      <c r="AK70" s="8">
        <f t="shared" si="200"/>
        <v>0</v>
      </c>
      <c r="AL70" s="8">
        <f t="shared" si="197"/>
        <v>0</v>
      </c>
      <c r="AM70" s="8">
        <f t="shared" si="194"/>
        <v>0</v>
      </c>
      <c r="AN70" s="8">
        <f t="shared" si="191"/>
        <v>0</v>
      </c>
      <c r="AO70" s="8">
        <f t="shared" si="187"/>
        <v>0</v>
      </c>
      <c r="AP70" s="8">
        <f t="shared" si="183"/>
        <v>0</v>
      </c>
      <c r="AQ70" s="8">
        <f t="shared" si="179"/>
        <v>0</v>
      </c>
      <c r="AR70" s="8">
        <f t="shared" si="175"/>
        <v>0</v>
      </c>
      <c r="AS70" s="8">
        <f t="shared" si="171"/>
        <v>0</v>
      </c>
      <c r="AT70" s="8">
        <f t="shared" si="167"/>
        <v>0</v>
      </c>
      <c r="AU70" s="8">
        <f t="shared" si="162"/>
        <v>0</v>
      </c>
      <c r="AV70" s="8">
        <f t="shared" si="159"/>
        <v>0</v>
      </c>
      <c r="AW70" s="8">
        <f t="shared" si="156"/>
        <v>0</v>
      </c>
      <c r="AX70" s="8">
        <f t="shared" si="152"/>
        <v>0</v>
      </c>
      <c r="AY70" s="8">
        <f t="shared" si="149"/>
        <v>0</v>
      </c>
      <c r="AZ70" s="8">
        <f t="shared" si="146"/>
        <v>0</v>
      </c>
      <c r="BA70" s="8">
        <f t="shared" si="143"/>
        <v>0</v>
      </c>
      <c r="BB70" s="8">
        <f t="shared" si="139"/>
        <v>0</v>
      </c>
      <c r="BC70" s="8">
        <f t="shared" si="135"/>
        <v>0</v>
      </c>
      <c r="BD70" s="8">
        <f t="shared" si="131"/>
        <v>0</v>
      </c>
      <c r="BE70" s="8">
        <f t="shared" si="127"/>
        <v>0</v>
      </c>
      <c r="BF70" s="8">
        <f t="shared" si="124"/>
        <v>0</v>
      </c>
      <c r="BG70" s="8">
        <f t="shared" si="121"/>
        <v>0</v>
      </c>
      <c r="BH70" s="8">
        <f t="shared" si="118"/>
        <v>0</v>
      </c>
      <c r="BI70" s="8">
        <f t="shared" si="115"/>
        <v>0</v>
      </c>
      <c r="BJ70" s="8">
        <f t="shared" si="112"/>
        <v>0</v>
      </c>
      <c r="BK70" s="8">
        <f t="shared" si="107"/>
        <v>0</v>
      </c>
      <c r="BL70" s="8">
        <f t="shared" si="108"/>
        <v>0</v>
      </c>
      <c r="BM70" s="8">
        <f t="shared" si="100"/>
        <v>0</v>
      </c>
      <c r="BN70" s="8">
        <f t="shared" si="96"/>
        <v>0</v>
      </c>
      <c r="BO70" s="8">
        <f t="shared" si="92"/>
        <v>0</v>
      </c>
      <c r="BP70" s="8">
        <f t="shared" si="88"/>
        <v>0</v>
      </c>
      <c r="BQ70" s="8">
        <f t="shared" si="83"/>
        <v>0</v>
      </c>
      <c r="BR70" s="8">
        <f t="shared" si="78"/>
        <v>0</v>
      </c>
      <c r="BS70" s="8">
        <f t="shared" si="73"/>
        <v>0</v>
      </c>
      <c r="BT70" s="8">
        <f t="shared" si="68"/>
        <v>0</v>
      </c>
      <c r="BU70" s="8">
        <f t="shared" si="63"/>
        <v>0</v>
      </c>
      <c r="BV70" s="8">
        <f t="shared" si="60"/>
        <v>0</v>
      </c>
      <c r="BW70" s="8">
        <f t="shared" si="57"/>
        <v>0</v>
      </c>
      <c r="BX70" s="8">
        <f t="shared" si="54"/>
        <v>0</v>
      </c>
      <c r="BY70" s="8">
        <f t="shared" si="50"/>
        <v>0</v>
      </c>
      <c r="BZ70" s="8">
        <f t="shared" si="51"/>
        <v>0</v>
      </c>
      <c r="CA70" s="8">
        <f t="shared" si="45"/>
        <v>0</v>
      </c>
      <c r="CB70" s="8">
        <f t="shared" si="41"/>
        <v>0</v>
      </c>
      <c r="CC70" s="8">
        <f t="shared" si="37"/>
        <v>0</v>
      </c>
      <c r="CD70" s="8">
        <f t="shared" si="33"/>
        <v>0</v>
      </c>
      <c r="CE70" s="8">
        <f t="shared" si="28"/>
        <v>0</v>
      </c>
      <c r="CF70" s="8">
        <f>IF($K$4=0,CE70,CE71)</f>
        <v>0</v>
      </c>
      <c r="CG70" s="8">
        <f>IF($K$3=0,CF70,CF71)</f>
        <v>0</v>
      </c>
      <c r="CH70" s="8">
        <f t="shared" si="236"/>
        <v>0</v>
      </c>
    </row>
    <row r="71" spans="1:86" ht="12.75">
      <c r="A71">
        <f>+A70+1</f>
        <v>68</v>
      </c>
      <c r="B71" t="s">
        <v>82</v>
      </c>
      <c r="H71">
        <f ca="1" t="shared" si="232"/>
        <v>0.7679928967944019</v>
      </c>
      <c r="I71">
        <f t="shared" si="233"/>
        <v>53.99150987881373</v>
      </c>
      <c r="J71">
        <f t="shared" si="234"/>
        <v>53</v>
      </c>
      <c r="K71" s="12">
        <f>COUNTIF($J$2:J70,J71)</f>
        <v>1</v>
      </c>
      <c r="L71">
        <f t="shared" si="235"/>
        <v>0</v>
      </c>
      <c r="M71">
        <f t="shared" si="29"/>
        <v>53</v>
      </c>
      <c r="N71">
        <f t="shared" si="215"/>
        <v>53</v>
      </c>
      <c r="O71">
        <f>+N71</f>
        <v>53</v>
      </c>
      <c r="P71">
        <f t="shared" si="216"/>
        <v>53</v>
      </c>
      <c r="Q71" s="7">
        <f>IF($K71=0,P71,P72)</f>
        <v>13</v>
      </c>
      <c r="R71" s="8">
        <f>IF($K70=0,Q71,Q72)</f>
        <v>0</v>
      </c>
      <c r="S71" s="8">
        <f>IF($K69=0,R71,R72)</f>
        <v>0</v>
      </c>
      <c r="T71" s="8">
        <f>IF($K68=0,S71,S72)</f>
        <v>0</v>
      </c>
      <c r="U71" s="8">
        <f>IF($K67=0,T71,T72)</f>
        <v>0</v>
      </c>
      <c r="V71" s="18">
        <f>IF($K66=0,U71,U72)</f>
        <v>0</v>
      </c>
      <c r="W71" s="18">
        <f>IF($K65=0,V71,V72)</f>
        <v>0</v>
      </c>
      <c r="X71" s="18">
        <f>IF($K64=0,W71,W72)</f>
        <v>0</v>
      </c>
      <c r="Y71" s="18">
        <f t="shared" si="230"/>
        <v>0</v>
      </c>
      <c r="Z71" s="18">
        <f t="shared" si="228"/>
        <v>0</v>
      </c>
      <c r="AA71" s="18">
        <f t="shared" si="226"/>
        <v>0</v>
      </c>
      <c r="AB71" s="18">
        <f t="shared" si="224"/>
        <v>0</v>
      </c>
      <c r="AC71" s="18">
        <f t="shared" si="222"/>
        <v>0</v>
      </c>
      <c r="AD71" s="18">
        <f t="shared" si="220"/>
        <v>0</v>
      </c>
      <c r="AE71" s="8">
        <f t="shared" si="218"/>
        <v>0</v>
      </c>
      <c r="AF71" s="8">
        <f t="shared" si="214"/>
        <v>0</v>
      </c>
      <c r="AG71" s="8">
        <f t="shared" si="212"/>
        <v>0</v>
      </c>
      <c r="AH71" s="8">
        <f t="shared" si="208"/>
        <v>0</v>
      </c>
      <c r="AI71" s="8">
        <f t="shared" si="209"/>
        <v>0</v>
      </c>
      <c r="AJ71" s="8">
        <f t="shared" si="203"/>
        <v>0</v>
      </c>
      <c r="AK71" s="8">
        <f t="shared" si="200"/>
        <v>0</v>
      </c>
      <c r="AL71" s="8">
        <f t="shared" si="197"/>
        <v>0</v>
      </c>
      <c r="AM71" s="8">
        <f t="shared" si="194"/>
        <v>0</v>
      </c>
      <c r="AN71" s="8">
        <f t="shared" si="191"/>
        <v>0</v>
      </c>
      <c r="AO71" s="8">
        <f t="shared" si="187"/>
        <v>0</v>
      </c>
      <c r="AP71" s="8">
        <f t="shared" si="183"/>
        <v>0</v>
      </c>
      <c r="AQ71" s="8">
        <f t="shared" si="179"/>
        <v>0</v>
      </c>
      <c r="AR71" s="8">
        <f t="shared" si="175"/>
        <v>0</v>
      </c>
      <c r="AS71" s="8">
        <f t="shared" si="171"/>
        <v>0</v>
      </c>
      <c r="AT71" s="8">
        <f t="shared" si="167"/>
        <v>0</v>
      </c>
      <c r="AU71" s="8">
        <f t="shared" si="162"/>
        <v>0</v>
      </c>
      <c r="AV71" s="8">
        <f t="shared" si="159"/>
        <v>0</v>
      </c>
      <c r="AW71" s="8">
        <f t="shared" si="156"/>
        <v>0</v>
      </c>
      <c r="AX71" s="8">
        <f t="shared" si="152"/>
        <v>0</v>
      </c>
      <c r="AY71" s="8">
        <f t="shared" si="149"/>
        <v>0</v>
      </c>
      <c r="AZ71" s="8">
        <f t="shared" si="146"/>
        <v>0</v>
      </c>
      <c r="BA71" s="8">
        <f t="shared" si="143"/>
        <v>0</v>
      </c>
      <c r="BB71" s="8">
        <f t="shared" si="139"/>
        <v>0</v>
      </c>
      <c r="BC71" s="8">
        <f t="shared" si="135"/>
        <v>0</v>
      </c>
      <c r="BD71" s="8">
        <f t="shared" si="131"/>
        <v>0</v>
      </c>
      <c r="BE71" s="8">
        <f t="shared" si="127"/>
        <v>0</v>
      </c>
      <c r="BF71" s="8">
        <f t="shared" si="124"/>
        <v>0</v>
      </c>
      <c r="BG71" s="8">
        <f t="shared" si="121"/>
        <v>0</v>
      </c>
      <c r="BH71" s="8">
        <f t="shared" si="118"/>
        <v>0</v>
      </c>
      <c r="BI71" s="8">
        <f t="shared" si="115"/>
        <v>0</v>
      </c>
      <c r="BJ71" s="8">
        <f t="shared" si="112"/>
        <v>0</v>
      </c>
      <c r="BK71" s="8">
        <f t="shared" si="107"/>
        <v>0</v>
      </c>
      <c r="BL71" s="8">
        <f t="shared" si="108"/>
        <v>0</v>
      </c>
      <c r="BM71" s="8">
        <f t="shared" si="100"/>
        <v>0</v>
      </c>
      <c r="BN71" s="8">
        <f t="shared" si="96"/>
        <v>0</v>
      </c>
      <c r="BO71" s="8">
        <f t="shared" si="92"/>
        <v>0</v>
      </c>
      <c r="BP71" s="8">
        <f t="shared" si="88"/>
        <v>0</v>
      </c>
      <c r="BQ71" s="8">
        <f t="shared" si="83"/>
        <v>0</v>
      </c>
      <c r="BR71" s="8">
        <f t="shared" si="78"/>
        <v>0</v>
      </c>
      <c r="BS71" s="8">
        <f t="shared" si="73"/>
        <v>0</v>
      </c>
      <c r="BT71" s="8">
        <f t="shared" si="68"/>
        <v>0</v>
      </c>
      <c r="BU71" s="8">
        <f t="shared" si="63"/>
        <v>0</v>
      </c>
      <c r="BV71" s="8">
        <f t="shared" si="60"/>
        <v>0</v>
      </c>
      <c r="BW71" s="8">
        <f t="shared" si="57"/>
        <v>0</v>
      </c>
      <c r="BX71" s="8">
        <f t="shared" si="54"/>
        <v>0</v>
      </c>
      <c r="BY71" s="8">
        <f t="shared" si="50"/>
        <v>0</v>
      </c>
      <c r="BZ71" s="8">
        <f t="shared" si="51"/>
        <v>0</v>
      </c>
      <c r="CA71" s="8">
        <f t="shared" si="45"/>
        <v>0</v>
      </c>
      <c r="CB71" s="8">
        <f t="shared" si="41"/>
        <v>0</v>
      </c>
      <c r="CC71" s="8">
        <f t="shared" si="37"/>
        <v>0</v>
      </c>
      <c r="CD71" s="8">
        <f t="shared" si="33"/>
        <v>0</v>
      </c>
      <c r="CE71" s="8">
        <f>IF($K$5=0,CD71,CD72)</f>
        <v>0</v>
      </c>
      <c r="CF71" s="8">
        <f>IF($K$4=0,CE71,CE72)</f>
        <v>0</v>
      </c>
      <c r="CG71" s="8">
        <f>IF($K$3=0,CF71,CF72)</f>
        <v>0</v>
      </c>
      <c r="CH71" s="8">
        <f t="shared" si="236"/>
        <v>0</v>
      </c>
    </row>
    <row r="72" spans="1:86" ht="12.75">
      <c r="A72">
        <f aca="true" t="shared" si="237" ref="A72:A80">+A71+1</f>
        <v>69</v>
      </c>
      <c r="B72" t="s">
        <v>83</v>
      </c>
      <c r="H72">
        <f ca="1" t="shared" si="232"/>
        <v>0.6532581101729429</v>
      </c>
      <c r="I72">
        <f t="shared" si="233"/>
        <v>46.07480960193306</v>
      </c>
      <c r="J72">
        <f t="shared" si="234"/>
        <v>46</v>
      </c>
      <c r="K72" s="12">
        <f>COUNTIF($J$2:J71,J72)</f>
        <v>1</v>
      </c>
      <c r="L72">
        <f t="shared" si="235"/>
        <v>0</v>
      </c>
      <c r="M72">
        <f>+J72</f>
        <v>46</v>
      </c>
      <c r="N72">
        <f>+M72</f>
        <v>46</v>
      </c>
      <c r="O72">
        <f>+N72</f>
        <v>46</v>
      </c>
      <c r="P72" s="7">
        <f>IF($K72=0,O72,O73)</f>
        <v>13</v>
      </c>
      <c r="Q72" s="8">
        <f>IF($K71=0,P72,P73)</f>
        <v>0</v>
      </c>
      <c r="R72" s="8">
        <f>IF($K70=0,Q72,Q73)</f>
        <v>0</v>
      </c>
      <c r="S72" s="8">
        <f>IF($K69=0,R72,R73)</f>
        <v>0</v>
      </c>
      <c r="T72" s="8">
        <f>IF($K68=0,S72,S73)</f>
        <v>0</v>
      </c>
      <c r="U72" s="8">
        <f>IF($K67=0,T72,T73)</f>
        <v>0</v>
      </c>
      <c r="V72" s="18">
        <f>IF($K66=0,U72,U73)</f>
        <v>0</v>
      </c>
      <c r="W72" s="18">
        <f>IF($K65=0,V72,V73)</f>
        <v>0</v>
      </c>
      <c r="X72" s="18">
        <f>IF($K64=0,W72,W73)</f>
        <v>0</v>
      </c>
      <c r="Y72" s="18">
        <f t="shared" si="230"/>
        <v>0</v>
      </c>
      <c r="Z72" s="18">
        <f t="shared" si="228"/>
        <v>0</v>
      </c>
      <c r="AA72" s="18">
        <f t="shared" si="226"/>
        <v>0</v>
      </c>
      <c r="AB72" s="18">
        <f t="shared" si="224"/>
        <v>0</v>
      </c>
      <c r="AC72" s="18">
        <f t="shared" si="222"/>
        <v>0</v>
      </c>
      <c r="AD72" s="18">
        <f t="shared" si="220"/>
        <v>0</v>
      </c>
      <c r="AE72" s="8">
        <f t="shared" si="218"/>
        <v>0</v>
      </c>
      <c r="AF72" s="8">
        <f t="shared" si="214"/>
        <v>0</v>
      </c>
      <c r="AG72" s="8">
        <f t="shared" si="212"/>
        <v>0</v>
      </c>
      <c r="AH72" s="8">
        <f t="shared" si="208"/>
        <v>0</v>
      </c>
      <c r="AI72" s="8">
        <f t="shared" si="209"/>
        <v>0</v>
      </c>
      <c r="AJ72" s="8">
        <f t="shared" si="203"/>
        <v>0</v>
      </c>
      <c r="AK72" s="8">
        <f t="shared" si="200"/>
        <v>0</v>
      </c>
      <c r="AL72" s="8">
        <f t="shared" si="197"/>
        <v>0</v>
      </c>
      <c r="AM72" s="8">
        <f t="shared" si="194"/>
        <v>0</v>
      </c>
      <c r="AN72" s="8">
        <f t="shared" si="191"/>
        <v>0</v>
      </c>
      <c r="AO72" s="8">
        <f t="shared" si="187"/>
        <v>0</v>
      </c>
      <c r="AP72" s="8">
        <f t="shared" si="183"/>
        <v>0</v>
      </c>
      <c r="AQ72" s="8">
        <f t="shared" si="179"/>
        <v>0</v>
      </c>
      <c r="AR72" s="8">
        <f t="shared" si="175"/>
        <v>0</v>
      </c>
      <c r="AS72" s="8">
        <f t="shared" si="171"/>
        <v>0</v>
      </c>
      <c r="AT72" s="8">
        <f t="shared" si="167"/>
        <v>0</v>
      </c>
      <c r="AU72" s="8">
        <f t="shared" si="162"/>
        <v>0</v>
      </c>
      <c r="AV72" s="8">
        <f t="shared" si="159"/>
        <v>0</v>
      </c>
      <c r="AW72" s="8">
        <f t="shared" si="156"/>
        <v>0</v>
      </c>
      <c r="AX72" s="8">
        <f t="shared" si="152"/>
        <v>0</v>
      </c>
      <c r="AY72" s="8">
        <f t="shared" si="149"/>
        <v>0</v>
      </c>
      <c r="AZ72" s="8">
        <f t="shared" si="146"/>
        <v>0</v>
      </c>
      <c r="BA72" s="8">
        <f t="shared" si="143"/>
        <v>0</v>
      </c>
      <c r="BB72" s="8">
        <f t="shared" si="139"/>
        <v>0</v>
      </c>
      <c r="BC72" s="8">
        <f t="shared" si="135"/>
        <v>0</v>
      </c>
      <c r="BD72" s="8">
        <f t="shared" si="131"/>
        <v>0</v>
      </c>
      <c r="BE72" s="8">
        <f t="shared" si="127"/>
        <v>0</v>
      </c>
      <c r="BF72" s="8">
        <f t="shared" si="124"/>
        <v>0</v>
      </c>
      <c r="BG72" s="8">
        <f t="shared" si="121"/>
        <v>0</v>
      </c>
      <c r="BH72" s="8">
        <f t="shared" si="118"/>
        <v>0</v>
      </c>
      <c r="BI72" s="8">
        <f t="shared" si="115"/>
        <v>0</v>
      </c>
      <c r="BJ72" s="8">
        <f t="shared" si="112"/>
        <v>0</v>
      </c>
      <c r="BK72" s="8">
        <f t="shared" si="107"/>
        <v>0</v>
      </c>
      <c r="BL72" s="8">
        <f t="shared" si="108"/>
        <v>0</v>
      </c>
      <c r="BM72" s="8">
        <f t="shared" si="100"/>
        <v>0</v>
      </c>
      <c r="BN72" s="8">
        <f t="shared" si="96"/>
        <v>0</v>
      </c>
      <c r="BO72" s="8">
        <f t="shared" si="92"/>
        <v>0</v>
      </c>
      <c r="BP72" s="8">
        <f t="shared" si="88"/>
        <v>0</v>
      </c>
      <c r="BQ72" s="8">
        <f t="shared" si="83"/>
        <v>0</v>
      </c>
      <c r="BR72" s="8">
        <f t="shared" si="78"/>
        <v>0</v>
      </c>
      <c r="BS72" s="8">
        <f t="shared" si="73"/>
        <v>0</v>
      </c>
      <c r="BT72" s="8">
        <f t="shared" si="68"/>
        <v>0</v>
      </c>
      <c r="BU72" s="8">
        <f t="shared" si="63"/>
        <v>0</v>
      </c>
      <c r="BV72" s="8">
        <f t="shared" si="60"/>
        <v>0</v>
      </c>
      <c r="BW72" s="8">
        <f t="shared" si="57"/>
        <v>0</v>
      </c>
      <c r="BX72" s="8">
        <f t="shared" si="54"/>
        <v>0</v>
      </c>
      <c r="BY72" s="8">
        <f t="shared" si="50"/>
        <v>0</v>
      </c>
      <c r="BZ72" s="8">
        <f t="shared" si="51"/>
        <v>0</v>
      </c>
      <c r="CA72" s="8">
        <f t="shared" si="45"/>
        <v>0</v>
      </c>
      <c r="CB72" s="8">
        <f t="shared" si="41"/>
        <v>0</v>
      </c>
      <c r="CC72" s="8">
        <f t="shared" si="37"/>
        <v>0</v>
      </c>
      <c r="CD72" s="8">
        <f>IF($K$6=0,CC72,CC73)</f>
        <v>0</v>
      </c>
      <c r="CE72" s="8">
        <f>IF($K$5=0,CD72,CD73)</f>
        <v>0</v>
      </c>
      <c r="CF72" s="8">
        <f>IF($K$4=0,CE72,CE73)</f>
        <v>0</v>
      </c>
      <c r="CG72" s="8">
        <f>IF($K$3=0,CF72,CF73)</f>
        <v>0</v>
      </c>
      <c r="CH72" s="8">
        <f t="shared" si="236"/>
        <v>0</v>
      </c>
    </row>
    <row r="73" spans="1:86" ht="13.5" thickBot="1">
      <c r="A73">
        <f t="shared" si="237"/>
        <v>70</v>
      </c>
      <c r="H73">
        <f ca="1" t="shared" si="232"/>
        <v>0.1846568652492666</v>
      </c>
      <c r="I73">
        <f t="shared" si="233"/>
        <v>13.741323702199397</v>
      </c>
      <c r="J73">
        <f t="shared" si="234"/>
        <v>13</v>
      </c>
      <c r="K73" s="12">
        <f>COUNTIF($J$2:J72,J73)</f>
        <v>0</v>
      </c>
      <c r="L73">
        <f t="shared" si="235"/>
        <v>13</v>
      </c>
      <c r="M73">
        <f>+J73</f>
        <v>13</v>
      </c>
      <c r="N73">
        <f>+M73</f>
        <v>13</v>
      </c>
      <c r="O73" s="7">
        <f>IF($K73=0,N73,N74)</f>
        <v>13</v>
      </c>
      <c r="P73" s="8">
        <f>IF($K72=0,O73,O74)</f>
        <v>0</v>
      </c>
      <c r="Q73" s="8">
        <f>IF($K71=0,P73,P74)</f>
        <v>0</v>
      </c>
      <c r="R73" s="8">
        <f>IF($K70=0,Q73,Q74)</f>
        <v>0</v>
      </c>
      <c r="S73" s="8">
        <f>IF($K69=0,R73,R74)</f>
        <v>0</v>
      </c>
      <c r="T73" s="8">
        <f>IF($K68=0,S73,S74)</f>
        <v>0</v>
      </c>
      <c r="U73" s="8">
        <f>IF($K67=0,T73,T74)</f>
        <v>0</v>
      </c>
      <c r="V73" s="28">
        <f>IF($K66=0,U73,U74)</f>
        <v>0</v>
      </c>
      <c r="W73" s="28">
        <f>IF($K65=0,V73,V74)</f>
        <v>0</v>
      </c>
      <c r="X73" s="28">
        <f>IF($K64=0,W73,W74)</f>
        <v>0</v>
      </c>
      <c r="Y73" s="28">
        <f t="shared" si="230"/>
        <v>0</v>
      </c>
      <c r="Z73" s="28">
        <f t="shared" si="228"/>
        <v>0</v>
      </c>
      <c r="AA73" s="28">
        <f t="shared" si="226"/>
        <v>0</v>
      </c>
      <c r="AB73" s="28">
        <f t="shared" si="224"/>
        <v>0</v>
      </c>
      <c r="AC73" s="28">
        <f t="shared" si="222"/>
        <v>0</v>
      </c>
      <c r="AD73" s="28">
        <f t="shared" si="220"/>
        <v>0</v>
      </c>
      <c r="AE73" s="8">
        <f t="shared" si="218"/>
        <v>0</v>
      </c>
      <c r="AF73" s="8">
        <f t="shared" si="214"/>
        <v>0</v>
      </c>
      <c r="AG73" s="8">
        <f t="shared" si="212"/>
        <v>0</v>
      </c>
      <c r="AH73" s="8">
        <f t="shared" si="208"/>
        <v>0</v>
      </c>
      <c r="AI73" s="8">
        <f t="shared" si="209"/>
        <v>0</v>
      </c>
      <c r="AJ73" s="8">
        <f t="shared" si="203"/>
        <v>0</v>
      </c>
      <c r="AK73" s="8">
        <f t="shared" si="200"/>
        <v>0</v>
      </c>
      <c r="AL73" s="8">
        <f t="shared" si="197"/>
        <v>0</v>
      </c>
      <c r="AM73" s="8">
        <f t="shared" si="194"/>
        <v>0</v>
      </c>
      <c r="AN73" s="8">
        <f t="shared" si="191"/>
        <v>0</v>
      </c>
      <c r="AO73" s="8">
        <f t="shared" si="187"/>
        <v>0</v>
      </c>
      <c r="AP73" s="8">
        <f t="shared" si="183"/>
        <v>0</v>
      </c>
      <c r="AQ73" s="8">
        <f t="shared" si="179"/>
        <v>0</v>
      </c>
      <c r="AR73" s="8">
        <f t="shared" si="175"/>
        <v>0</v>
      </c>
      <c r="AS73" s="8">
        <f t="shared" si="171"/>
        <v>0</v>
      </c>
      <c r="AT73" s="8">
        <f t="shared" si="167"/>
        <v>0</v>
      </c>
      <c r="AU73" s="8">
        <f t="shared" si="162"/>
        <v>0</v>
      </c>
      <c r="AV73" s="8">
        <f t="shared" si="159"/>
        <v>0</v>
      </c>
      <c r="AW73" s="8">
        <f t="shared" si="156"/>
        <v>0</v>
      </c>
      <c r="AX73" s="8">
        <f t="shared" si="152"/>
        <v>0</v>
      </c>
      <c r="AY73" s="8">
        <f t="shared" si="149"/>
        <v>0</v>
      </c>
      <c r="AZ73" s="8">
        <f t="shared" si="146"/>
        <v>0</v>
      </c>
      <c r="BA73" s="8">
        <f t="shared" si="143"/>
        <v>0</v>
      </c>
      <c r="BB73" s="8">
        <f t="shared" si="139"/>
        <v>0</v>
      </c>
      <c r="BC73" s="8">
        <f t="shared" si="135"/>
        <v>0</v>
      </c>
      <c r="BD73" s="8">
        <f t="shared" si="131"/>
        <v>0</v>
      </c>
      <c r="BE73" s="8">
        <f t="shared" si="127"/>
        <v>0</v>
      </c>
      <c r="BF73" s="8">
        <f t="shared" si="124"/>
        <v>0</v>
      </c>
      <c r="BG73" s="8">
        <f t="shared" si="121"/>
        <v>0</v>
      </c>
      <c r="BH73" s="8">
        <f t="shared" si="118"/>
        <v>0</v>
      </c>
      <c r="BI73" s="8">
        <f t="shared" si="115"/>
        <v>0</v>
      </c>
      <c r="BJ73" s="8">
        <f t="shared" si="112"/>
        <v>0</v>
      </c>
      <c r="BK73" s="8">
        <f t="shared" si="107"/>
        <v>0</v>
      </c>
      <c r="BL73" s="8">
        <f t="shared" si="108"/>
        <v>0</v>
      </c>
      <c r="BM73" s="8">
        <f t="shared" si="100"/>
        <v>0</v>
      </c>
      <c r="BN73" s="8">
        <f t="shared" si="96"/>
        <v>0</v>
      </c>
      <c r="BO73" s="8">
        <f t="shared" si="92"/>
        <v>0</v>
      </c>
      <c r="BP73" s="8">
        <f t="shared" si="88"/>
        <v>0</v>
      </c>
      <c r="BQ73" s="8">
        <f t="shared" si="83"/>
        <v>0</v>
      </c>
      <c r="BR73" s="8">
        <f t="shared" si="78"/>
        <v>0</v>
      </c>
      <c r="BS73" s="8">
        <f t="shared" si="73"/>
        <v>0</v>
      </c>
      <c r="BT73" s="8">
        <f t="shared" si="68"/>
        <v>0</v>
      </c>
      <c r="BU73" s="8">
        <f t="shared" si="63"/>
        <v>0</v>
      </c>
      <c r="BV73" s="8">
        <f t="shared" si="60"/>
        <v>0</v>
      </c>
      <c r="BW73" s="8">
        <f t="shared" si="57"/>
        <v>0</v>
      </c>
      <c r="BX73" s="8">
        <f t="shared" si="54"/>
        <v>0</v>
      </c>
      <c r="BY73" s="8">
        <f t="shared" si="50"/>
        <v>0</v>
      </c>
      <c r="BZ73" s="8">
        <f t="shared" si="51"/>
        <v>0</v>
      </c>
      <c r="CA73" s="8">
        <f t="shared" si="45"/>
        <v>0</v>
      </c>
      <c r="CB73" s="8">
        <f t="shared" si="41"/>
        <v>0</v>
      </c>
      <c r="CC73" s="8">
        <f>IF($K$7=0,CB73,CB74)</f>
        <v>0</v>
      </c>
      <c r="CD73" s="8">
        <f>IF($K$6=0,CC73,CC74)</f>
        <v>0</v>
      </c>
      <c r="CE73" s="8">
        <f>IF($K$5=0,CD73,CD74)</f>
        <v>0</v>
      </c>
      <c r="CF73" s="8">
        <f>IF($K$4=0,CE73,CE74)</f>
        <v>0</v>
      </c>
      <c r="CG73" s="8">
        <f>IF($K$3=0,CF73,CF74)</f>
        <v>0</v>
      </c>
      <c r="CH73" s="8">
        <f t="shared" si="236"/>
        <v>0</v>
      </c>
    </row>
    <row r="74" spans="1:86" ht="13.5" thickBot="1">
      <c r="A74">
        <f t="shared" si="237"/>
        <v>71</v>
      </c>
      <c r="H74">
        <f ca="1" t="shared" si="232"/>
        <v>0.37543457672765124</v>
      </c>
      <c r="I74">
        <f t="shared" si="233"/>
        <v>26.904985794207935</v>
      </c>
      <c r="J74">
        <f t="shared" si="234"/>
        <v>26</v>
      </c>
      <c r="K74" s="12">
        <f>COUNTIF($J$2:J73,J74)</f>
        <v>2</v>
      </c>
      <c r="L74">
        <f t="shared" si="235"/>
        <v>0</v>
      </c>
      <c r="M74">
        <f>+J74</f>
        <v>26</v>
      </c>
      <c r="N74" s="9">
        <f>IF($K74=0,M74,0)</f>
        <v>0</v>
      </c>
      <c r="O74" s="10">
        <f>IF($K73=0,N74,0)</f>
        <v>0</v>
      </c>
      <c r="P74" s="10">
        <f>IF($K72=0,O74,0)</f>
        <v>0</v>
      </c>
      <c r="Q74" s="10">
        <f>IF($K71=0,P74,0)</f>
        <v>0</v>
      </c>
      <c r="R74" s="10">
        <f>IF($K70=0,Q74,0)</f>
        <v>0</v>
      </c>
      <c r="S74" s="10">
        <f>IF($K69=0,R74,0)</f>
        <v>0</v>
      </c>
      <c r="T74" s="10">
        <f>IF($K68=0,S74,0)</f>
        <v>0</v>
      </c>
      <c r="U74" s="10">
        <f>IF($K67=0,T74,0)</f>
        <v>0</v>
      </c>
      <c r="V74" s="10">
        <f>IF($K66=0,U74,0)</f>
        <v>0</v>
      </c>
      <c r="W74" s="10">
        <f>IF($K65=0,V74,0)</f>
        <v>0</v>
      </c>
      <c r="X74" s="9">
        <f aca="true" t="shared" si="238" ref="X74:BB74">IF($K73=0,W74,0)</f>
        <v>0</v>
      </c>
      <c r="Y74" s="9">
        <f t="shared" si="238"/>
        <v>0</v>
      </c>
      <c r="Z74" s="9">
        <f t="shared" si="238"/>
        <v>0</v>
      </c>
      <c r="AA74" s="9">
        <f t="shared" si="238"/>
        <v>0</v>
      </c>
      <c r="AB74" s="9">
        <f t="shared" si="238"/>
        <v>0</v>
      </c>
      <c r="AC74" s="9">
        <f t="shared" si="238"/>
        <v>0</v>
      </c>
      <c r="AD74" s="9">
        <f t="shared" si="238"/>
        <v>0</v>
      </c>
      <c r="AE74" s="9">
        <f t="shared" si="238"/>
        <v>0</v>
      </c>
      <c r="AF74" s="9">
        <f t="shared" si="238"/>
        <v>0</v>
      </c>
      <c r="AG74" s="9">
        <f t="shared" si="238"/>
        <v>0</v>
      </c>
      <c r="AH74" s="9">
        <f t="shared" si="238"/>
        <v>0</v>
      </c>
      <c r="AI74" s="9">
        <f t="shared" si="238"/>
        <v>0</v>
      </c>
      <c r="AJ74" s="9">
        <f t="shared" si="238"/>
        <v>0</v>
      </c>
      <c r="AK74" s="9">
        <f t="shared" si="238"/>
        <v>0</v>
      </c>
      <c r="AL74" s="9">
        <f t="shared" si="238"/>
        <v>0</v>
      </c>
      <c r="AM74" s="9">
        <f t="shared" si="238"/>
        <v>0</v>
      </c>
      <c r="AN74" s="9">
        <f t="shared" si="238"/>
        <v>0</v>
      </c>
      <c r="AO74" s="9">
        <f t="shared" si="238"/>
        <v>0</v>
      </c>
      <c r="AP74" s="9">
        <f t="shared" si="238"/>
        <v>0</v>
      </c>
      <c r="AQ74" s="9">
        <f t="shared" si="238"/>
        <v>0</v>
      </c>
      <c r="AR74" s="9">
        <f t="shared" si="238"/>
        <v>0</v>
      </c>
      <c r="AS74" s="9">
        <f t="shared" si="238"/>
        <v>0</v>
      </c>
      <c r="AT74" s="9">
        <f t="shared" si="238"/>
        <v>0</v>
      </c>
      <c r="AU74" s="9">
        <f t="shared" si="238"/>
        <v>0</v>
      </c>
      <c r="AV74" s="9">
        <f t="shared" si="238"/>
        <v>0</v>
      </c>
      <c r="AW74" s="9">
        <f t="shared" si="238"/>
        <v>0</v>
      </c>
      <c r="AX74" s="9">
        <f t="shared" si="238"/>
        <v>0</v>
      </c>
      <c r="AY74" s="9">
        <f t="shared" si="238"/>
        <v>0</v>
      </c>
      <c r="AZ74" s="9">
        <f t="shared" si="238"/>
        <v>0</v>
      </c>
      <c r="BA74" s="9">
        <f t="shared" si="238"/>
        <v>0</v>
      </c>
      <c r="BB74" s="9">
        <f t="shared" si="238"/>
        <v>0</v>
      </c>
      <c r="BC74" s="9">
        <f aca="true" t="shared" si="239" ref="BC74:CH74">IF($K73=0,BB74,0)</f>
        <v>0</v>
      </c>
      <c r="BD74" s="9">
        <f t="shared" si="239"/>
        <v>0</v>
      </c>
      <c r="BE74" s="9">
        <f t="shared" si="239"/>
        <v>0</v>
      </c>
      <c r="BF74" s="9">
        <f t="shared" si="239"/>
        <v>0</v>
      </c>
      <c r="BG74" s="9">
        <f t="shared" si="239"/>
        <v>0</v>
      </c>
      <c r="BH74" s="9">
        <f t="shared" si="239"/>
        <v>0</v>
      </c>
      <c r="BI74" s="9">
        <f t="shared" si="239"/>
        <v>0</v>
      </c>
      <c r="BJ74" s="9">
        <f t="shared" si="239"/>
        <v>0</v>
      </c>
      <c r="BK74" s="9">
        <f t="shared" si="239"/>
        <v>0</v>
      </c>
      <c r="BL74" s="9">
        <f t="shared" si="239"/>
        <v>0</v>
      </c>
      <c r="BM74" s="9">
        <f t="shared" si="239"/>
        <v>0</v>
      </c>
      <c r="BN74" s="9">
        <f t="shared" si="239"/>
        <v>0</v>
      </c>
      <c r="BO74" s="9">
        <f t="shared" si="239"/>
        <v>0</v>
      </c>
      <c r="BP74" s="9">
        <f t="shared" si="239"/>
        <v>0</v>
      </c>
      <c r="BQ74" s="9">
        <f t="shared" si="239"/>
        <v>0</v>
      </c>
      <c r="BR74" s="9">
        <f t="shared" si="239"/>
        <v>0</v>
      </c>
      <c r="BS74" s="9">
        <f t="shared" si="239"/>
        <v>0</v>
      </c>
      <c r="BT74" s="9">
        <f t="shared" si="239"/>
        <v>0</v>
      </c>
      <c r="BU74" s="9">
        <f t="shared" si="239"/>
        <v>0</v>
      </c>
      <c r="BV74" s="9">
        <f t="shared" si="239"/>
        <v>0</v>
      </c>
      <c r="BW74" s="9">
        <f t="shared" si="239"/>
        <v>0</v>
      </c>
      <c r="BX74" s="9">
        <f t="shared" si="239"/>
        <v>0</v>
      </c>
      <c r="BY74" s="9">
        <f t="shared" si="239"/>
        <v>0</v>
      </c>
      <c r="BZ74" s="9">
        <f t="shared" si="239"/>
        <v>0</v>
      </c>
      <c r="CA74" s="9">
        <f t="shared" si="239"/>
        <v>0</v>
      </c>
      <c r="CB74" s="9">
        <f t="shared" si="239"/>
        <v>0</v>
      </c>
      <c r="CC74" s="9">
        <f t="shared" si="239"/>
        <v>0</v>
      </c>
      <c r="CD74" s="9">
        <f t="shared" si="239"/>
        <v>0</v>
      </c>
      <c r="CE74" s="9">
        <f t="shared" si="239"/>
        <v>0</v>
      </c>
      <c r="CF74" s="9">
        <f t="shared" si="239"/>
        <v>0</v>
      </c>
      <c r="CG74" s="9">
        <f t="shared" si="239"/>
        <v>0</v>
      </c>
      <c r="CH74" s="9">
        <f t="shared" si="239"/>
        <v>0</v>
      </c>
    </row>
    <row r="75" spans="1:18" s="13" customFormat="1" ht="26.25" customHeight="1">
      <c r="A75">
        <f t="shared" si="237"/>
        <v>72</v>
      </c>
      <c r="B75"/>
      <c r="C75"/>
      <c r="K75" s="14"/>
      <c r="N75" s="15" t="s">
        <v>42</v>
      </c>
      <c r="O75" s="15" t="s">
        <v>43</v>
      </c>
      <c r="P75" s="15" t="s">
        <v>44</v>
      </c>
      <c r="Q75" s="15" t="s">
        <v>45</v>
      </c>
      <c r="R75" s="15" t="s">
        <v>46</v>
      </c>
    </row>
    <row r="76" spans="1:28" ht="12.75">
      <c r="A76">
        <f t="shared" si="237"/>
        <v>73</v>
      </c>
      <c r="C76" s="13"/>
      <c r="S76">
        <v>69</v>
      </c>
      <c r="T76">
        <v>68</v>
      </c>
      <c r="U76">
        <f>+T76-1</f>
        <v>67</v>
      </c>
      <c r="V76">
        <f aca="true" t="shared" si="240" ref="V76:AB76">+U76-1</f>
        <v>66</v>
      </c>
      <c r="W76">
        <f t="shared" si="240"/>
        <v>65</v>
      </c>
      <c r="X76">
        <f t="shared" si="240"/>
        <v>64</v>
      </c>
      <c r="Y76">
        <f t="shared" si="240"/>
        <v>63</v>
      </c>
      <c r="Z76">
        <f t="shared" si="240"/>
        <v>62</v>
      </c>
      <c r="AA76">
        <f t="shared" si="240"/>
        <v>61</v>
      </c>
      <c r="AB76">
        <f t="shared" si="240"/>
        <v>60</v>
      </c>
    </row>
    <row r="77" ht="12.75">
      <c r="A77">
        <f t="shared" si="237"/>
        <v>74</v>
      </c>
    </row>
    <row r="78" spans="1:2" ht="12.75">
      <c r="A78">
        <f t="shared" si="237"/>
        <v>75</v>
      </c>
      <c r="B78" s="13"/>
    </row>
    <row r="79" ht="12.75">
      <c r="A79">
        <f t="shared" si="237"/>
        <v>76</v>
      </c>
    </row>
    <row r="80" ht="12.75">
      <c r="A80">
        <f t="shared" si="237"/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"/>
  <sheetViews>
    <sheetView showGridLines="0" showRowColHeaders="0" tabSelected="1" workbookViewId="0" topLeftCell="A1">
      <selection activeCell="D18" sqref="D18"/>
    </sheetView>
  </sheetViews>
  <sheetFormatPr defaultColWidth="9.140625" defaultRowHeight="12.75"/>
  <cols>
    <col min="4" max="4" width="9.28125" style="0" customWidth="1"/>
  </cols>
  <sheetData>
    <row r="1" ht="18.75" thickBot="1">
      <c r="D1" s="6" t="s">
        <v>18</v>
      </c>
    </row>
    <row r="2" spans="2:6" ht="48" customHeight="1" thickTop="1">
      <c r="B2" s="22" t="str">
        <f>VLOOKUP(calcs!CH2,calcs!$A$2:$B$100,2)</f>
        <v>Unexpected sales support</v>
      </c>
      <c r="C2" s="4" t="str">
        <f>VLOOKUP(calcs!CH7,calcs!$A$2:$B$100,2)</f>
        <v>Display incentives</v>
      </c>
      <c r="D2" s="4" t="str">
        <f>VLOOKUP(calcs!CH12,calcs!$A$2:$B$100,2)</f>
        <v>Pay to Play</v>
      </c>
      <c r="E2" s="4" t="str">
        <f>VLOOKUP(calcs!CH25,calcs!$A$2:$B$100,2)</f>
        <v>Dealer loaders</v>
      </c>
      <c r="F2" s="23" t="str">
        <f>VLOOKUP(calcs!CH20,calcs!$A$2:$B$100,2)</f>
        <v>Need 3 liters for on-premise display</v>
      </c>
    </row>
    <row r="3" spans="2:6" ht="48" customHeight="1">
      <c r="B3" s="3" t="str">
        <f>VLOOKUP(calcs!CH3,calcs!$A$2:$B$100,2)</f>
        <v>Handstack</v>
      </c>
      <c r="C3" s="1" t="str">
        <f>VLOOKUP(calcs!CH8,calcs!$A$2:$B$100,2)</f>
        <v>Warehouse to warehouse transfer</v>
      </c>
      <c r="D3" s="1" t="str">
        <f>VLOOKUP(calcs!CH13,calcs!$A$2:$B$100,2)</f>
        <v>Mike it up in volume</v>
      </c>
      <c r="E3" s="1" t="str">
        <f>VLOOKUP(calcs!CH16,calcs!$A$2:$B$100,2)</f>
        <v>Investment spending</v>
      </c>
      <c r="F3" s="2" t="str">
        <f>VLOOKUP(calcs!CH21,calcs!$A$2:$B$100,2)</f>
        <v>Lose money the first year</v>
      </c>
    </row>
    <row r="4" spans="2:6" ht="48" customHeight="1">
      <c r="B4" s="3" t="str">
        <f>VLOOKUP(calcs!CH4,calcs!$A$2:$B$100,2)</f>
        <v>Kickdown bulk</v>
      </c>
      <c r="C4" s="1" t="str">
        <f>VLOOKUP(calcs!CH9,calcs!$A$2:$B$100,2)</f>
        <v>Sure, we can pay scans on this</v>
      </c>
      <c r="D4" s="5" t="s">
        <v>0</v>
      </c>
      <c r="E4" s="1" t="str">
        <f>VLOOKUP(calcs!CH17,calcs!$A$2:$B$100,2)</f>
        <v>Additional promotion</v>
      </c>
      <c r="F4" s="2" t="str">
        <f>VLOOKUP(calcs!CH22,calcs!$A$2:$B$100,2)</f>
        <v>&gt; 150 days inventory is OK</v>
      </c>
    </row>
    <row r="5" spans="2:6" ht="48" customHeight="1">
      <c r="B5" s="3" t="str">
        <f>VLOOKUP(calcs!CH5,calcs!$A$2:$B$100,2)</f>
        <v>Interstate shipping is easy</v>
      </c>
      <c r="C5" s="1" t="str">
        <f>VLOOKUP(calcs!CH10,calcs!$A$2:$B$100,2)</f>
        <v>Internet sales are easy</v>
      </c>
      <c r="D5" s="1" t="str">
        <f>VLOOKUP(calcs!CH14,calcs!$A$2:$B$100,2)</f>
        <v>Other products absorb the overhead</v>
      </c>
      <c r="E5" s="1" t="str">
        <f>VLOOKUP(calcs!CH18,calcs!$A$2:$B$100,2)</f>
        <v>What we lose in off-premise, we'll make up in on-premise</v>
      </c>
      <c r="F5" s="2" t="str">
        <f>VLOOKUP(calcs!CH23,calcs!$A$2:$B$100,2)</f>
        <v>Extra inventory will be OK</v>
      </c>
    </row>
    <row r="6" spans="2:6" ht="48" customHeight="1" thickBot="1">
      <c r="B6" s="24" t="str">
        <f>VLOOKUP(calcs!CH6,calcs!$A$2:$B$100,2)</f>
        <v>The small formats with the 750s will work out</v>
      </c>
      <c r="C6" s="25" t="str">
        <f>VLOOKUP(calcs!CH11,calcs!$A$2:$B$100,2)</f>
        <v>Chep pallets</v>
      </c>
      <c r="D6" s="25" t="str">
        <f>VLOOKUP(calcs!CH15,calcs!$A$2:$B$100,2)</f>
        <v>Integrated program</v>
      </c>
      <c r="E6" s="25" t="str">
        <f>VLOOKUP(calcs!CH19,calcs!$A$2:$B$100,2)</f>
        <v>Just a few samples at the retail locations</v>
      </c>
      <c r="F6" s="26" t="str">
        <f>VLOOKUP(calcs!CH24,calcs!$A$2:$B$100,2)</f>
        <v>Sure, tissue wrap is OK</v>
      </c>
    </row>
    <row r="7" ht="13.5" thickTop="1"/>
    <row r="8" ht="12.75">
      <c r="B8" t="s">
        <v>19</v>
      </c>
    </row>
    <row r="9" ht="12.75">
      <c r="B9" t="s">
        <v>20</v>
      </c>
    </row>
    <row r="10" ht="12.75">
      <c r="B10" t="s">
        <v>27</v>
      </c>
    </row>
    <row r="11" ht="6" customHeight="1"/>
    <row r="12" ht="12.75">
      <c r="B12" t="s">
        <v>80</v>
      </c>
    </row>
    <row r="13" ht="12.75">
      <c r="B13" t="s">
        <v>81</v>
      </c>
    </row>
    <row r="14" ht="6" customHeight="1"/>
    <row r="15" spans="2:5" ht="18">
      <c r="B15" s="29" t="s">
        <v>47</v>
      </c>
      <c r="C15" s="29"/>
      <c r="D15" s="29"/>
      <c r="E15" s="29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&amp;L&amp;D &amp;T&amp;R&amp;Z&amp;F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mvonderporten</dc:creator>
  <cp:keywords/>
  <dc:description/>
  <cp:lastModifiedBy>MikeVdP</cp:lastModifiedBy>
  <cp:lastPrinted>2008-04-15T05:22:26Z</cp:lastPrinted>
  <dcterms:created xsi:type="dcterms:W3CDTF">2007-09-28T21:23:54Z</dcterms:created>
  <dcterms:modified xsi:type="dcterms:W3CDTF">2010-03-05T07:08:57Z</dcterms:modified>
  <cp:category/>
  <cp:version/>
  <cp:contentType/>
  <cp:contentStatus/>
</cp:coreProperties>
</file>